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0380" windowHeight="5520" activeTab="0"/>
  </bookViews>
  <sheets>
    <sheet name="Proj. Description" sheetId="1" r:id="rId1"/>
    <sheet name="Summary" sheetId="2" r:id="rId2"/>
    <sheet name="Pro Forma Summary - 7yr" sheetId="3" r:id="rId3"/>
    <sheet name="Quarterly" sheetId="4" r:id="rId4"/>
    <sheet name="Acquisition" sheetId="5" r:id="rId5"/>
    <sheet name="Infrastructure" sheetId="6" r:id="rId6"/>
    <sheet name="House Construction" sheetId="7" r:id="rId7"/>
    <sheet name="Multi-Family Construction" sheetId="8" r:id="rId8"/>
    <sheet name="Income Analysis" sheetId="9" r:id="rId9"/>
    <sheet name="Marketing" sheetId="10" r:id="rId10"/>
  </sheets>
  <definedNames/>
  <calcPr fullCalcOnLoad="1"/>
</workbook>
</file>

<file path=xl/sharedStrings.xml><?xml version="1.0" encoding="utf-8"?>
<sst xmlns="http://schemas.openxmlformats.org/spreadsheetml/2006/main" count="1098" uniqueCount="763">
  <si>
    <t>Architectural Fees (buildings, amenities, etc)</t>
  </si>
  <si>
    <t>Planning Fees  (charette)</t>
  </si>
  <si>
    <t>Design Engineering Fees</t>
  </si>
  <si>
    <t>Const. Engineer / Surveyors Fees</t>
  </si>
  <si>
    <t>Permits, Fees, Insurance</t>
  </si>
  <si>
    <t>Construction Management - Houses</t>
  </si>
  <si>
    <t>Field Supervision - Houses</t>
  </si>
  <si>
    <t>Construction Management - Infrastructure</t>
  </si>
  <si>
    <t>Finance &amp; Brokerage - Fees &amp; Points</t>
  </si>
  <si>
    <t xml:space="preserve">Miscellaneous </t>
  </si>
  <si>
    <t>Letter of Credit - Road Bond</t>
  </si>
  <si>
    <t>Interest - Acquisition</t>
  </si>
  <si>
    <t>Construction Interest - Houses</t>
  </si>
  <si>
    <t>Construction Interest - Apt/ Condominium</t>
  </si>
  <si>
    <t>Construction Interest - Infrastructure &amp; Soft Costs</t>
  </si>
  <si>
    <t>Total Interest Expense</t>
  </si>
  <si>
    <t>Acquisition Loan</t>
  </si>
  <si>
    <t>Construction Loan-Houses</t>
  </si>
  <si>
    <t>Infrastructure &amp; Soft Costs</t>
  </si>
  <si>
    <t xml:space="preserve">Capital account </t>
  </si>
  <si>
    <t>Investment Capital</t>
  </si>
  <si>
    <t>Uses of Funds</t>
  </si>
  <si>
    <t>Repayment of Acquisition Loan</t>
  </si>
  <si>
    <t>Repayment of Construction Loan-Houses</t>
  </si>
  <si>
    <t>Repayment of Construction Loan - Apt/ Condo</t>
  </si>
  <si>
    <t>Repayment of Infrastructure &amp; Soft Costs</t>
  </si>
  <si>
    <t xml:space="preserve">Return of Investment Capital </t>
  </si>
  <si>
    <t>Profit</t>
  </si>
  <si>
    <t>Outstanding Balances</t>
  </si>
  <si>
    <t>Construction Loan - Houses</t>
  </si>
  <si>
    <t>Acquisition and Development</t>
  </si>
  <si>
    <t>Road Bond</t>
  </si>
  <si>
    <t xml:space="preserve">Acquisition </t>
  </si>
  <si>
    <t>Total Development Costs - Roads, etc.</t>
  </si>
  <si>
    <t>Construction Loan-Infrastructure &amp; Soft Costs</t>
  </si>
  <si>
    <t>Return of Investment Capital</t>
  </si>
  <si>
    <t>OK</t>
  </si>
  <si>
    <t>Apartment Units (10,500)</t>
  </si>
  <si>
    <t>Condominium Units (20,000)</t>
  </si>
  <si>
    <t>Live Work***</t>
  </si>
  <si>
    <t>***The Live/Work construction premium is due to elevators at $50,000/unit</t>
  </si>
  <si>
    <t>210 UNIT MODEL - ACQUISITION ANALYSIS</t>
  </si>
  <si>
    <t>3rd Qtr. 07</t>
  </si>
  <si>
    <t>4th Qtr. 07</t>
  </si>
  <si>
    <t>1st Qtr. 08</t>
  </si>
  <si>
    <t>2nd Qtr. 08</t>
  </si>
  <si>
    <t>3rd Qtr. 08</t>
  </si>
  <si>
    <t>4th Qtr. 08</t>
  </si>
  <si>
    <t>1st Qtr. 09</t>
  </si>
  <si>
    <t>2nd Qtr. 09</t>
  </si>
  <si>
    <t>3rd Qtr. 09</t>
  </si>
  <si>
    <t>4th Qtr. 09</t>
  </si>
  <si>
    <t>Lots Available</t>
  </si>
  <si>
    <t>Total Housing Starts</t>
  </si>
  <si>
    <t>Condominiums</t>
  </si>
  <si>
    <t>Total Sales</t>
  </si>
  <si>
    <t>House Income</t>
  </si>
  <si>
    <t>Unit Options Income</t>
  </si>
  <si>
    <t>Lot Premiums</t>
  </si>
  <si>
    <t>Unit Appreciation</t>
  </si>
  <si>
    <t>Survey Recovery Fee</t>
  </si>
  <si>
    <t>Apartment Income</t>
  </si>
  <si>
    <t>Condominium Income</t>
  </si>
  <si>
    <t>Model Home Sales (2 Single Family &amp; 1 Townhome)</t>
  </si>
  <si>
    <t>Total Income</t>
  </si>
  <si>
    <t>Sales Commissions</t>
  </si>
  <si>
    <t>Closing Costs</t>
  </si>
  <si>
    <t>Net Income</t>
  </si>
  <si>
    <t>Expense</t>
  </si>
  <si>
    <t>Legal</t>
  </si>
  <si>
    <t>Accounting</t>
  </si>
  <si>
    <t>Architectural Design  Review Fee</t>
  </si>
  <si>
    <t>HOA - Start-up and Subsidy</t>
  </si>
  <si>
    <t>Marketing / Sales Center</t>
  </si>
  <si>
    <t xml:space="preserve">General Manager </t>
  </si>
  <si>
    <t>Project Manager</t>
  </si>
  <si>
    <t>G &amp; A - Personnel &amp; Field Expenses</t>
  </si>
  <si>
    <t>Field Overhead</t>
  </si>
  <si>
    <t>Insurance - Site Office &amp; Equipment</t>
  </si>
  <si>
    <t>G&amp;A - Util.,Outside Services, Rent, T&amp;E, Autos</t>
  </si>
  <si>
    <t>Miscellaneous</t>
  </si>
  <si>
    <t>Development Expenses - Site, Roads, Sewer &amp; Water</t>
  </si>
  <si>
    <t xml:space="preserve">General </t>
  </si>
  <si>
    <t xml:space="preserve">     Subtotal</t>
  </si>
  <si>
    <t xml:space="preserve">Site Prep &amp; Roads </t>
  </si>
  <si>
    <t>Site Preparation</t>
  </si>
  <si>
    <t>Earthwork</t>
  </si>
  <si>
    <t>Entrance Road (hardcost only - excludes labor, land and mgt fee)</t>
  </si>
  <si>
    <t xml:space="preserve">     SubTotal Site Prep &amp; Roads</t>
  </si>
  <si>
    <t>Water &amp; Sewer</t>
  </si>
  <si>
    <t>Water Distribution</t>
  </si>
  <si>
    <t xml:space="preserve">     Sub Total Water &amp; Sewer</t>
  </si>
  <si>
    <t>General Conditions</t>
  </si>
  <si>
    <t xml:space="preserve">     SubTotal General Conditions</t>
  </si>
  <si>
    <t>Total Site, Roads, Sewer &amp; Water</t>
  </si>
  <si>
    <t xml:space="preserve">Contingencies </t>
  </si>
  <si>
    <t>Total Development Costs - Site, Roads, Sewer &amp; Water</t>
  </si>
  <si>
    <t>Development Expenses - Other</t>
  </si>
  <si>
    <t>Site Amenities &amp; Landscaping</t>
  </si>
  <si>
    <t>Clubhouse and Swimming Pool (includes FF&amp;E and architecture)</t>
  </si>
  <si>
    <t>General Store FF&amp;E</t>
  </si>
  <si>
    <t>SubTotal Development Costs - Other</t>
  </si>
  <si>
    <t>Total Development Costs - Other</t>
  </si>
  <si>
    <t>Development Costs - Houses</t>
  </si>
  <si>
    <t>Building Costs-House</t>
  </si>
  <si>
    <t>Landscaping - House</t>
  </si>
  <si>
    <t>Water &amp; Sewer Impact Fee</t>
  </si>
  <si>
    <t>Model Units - Design &amp; Installation</t>
  </si>
  <si>
    <t>SubTotal Development Costs - Houses</t>
  </si>
  <si>
    <t>Total Development Costs - Houses</t>
  </si>
  <si>
    <t>Development Costs - Apt/ Condominium</t>
  </si>
  <si>
    <t>Building Costs - Apt/ Condo</t>
  </si>
  <si>
    <t>Landscaping - Buildings</t>
  </si>
  <si>
    <t>SubTotal Development Costs - Apt/ Condo</t>
  </si>
  <si>
    <t>Total Development Costs - Apt/ Condo</t>
  </si>
  <si>
    <t>Development Soft Costs</t>
  </si>
  <si>
    <t xml:space="preserve">Includes the creative concept and production of a video that would go in the collateral fulfillment kit.  The quantity for the first three years is produced in year 1.  Prospects </t>
  </si>
  <si>
    <t>would have a choice between a CD or video, before mailing out 2,000 kits per year.  The video would be refreshed in subsequent years and reordered as needed.</t>
  </si>
  <si>
    <t>includes creative and product quantity needed for first three years (6,000 pieces total)</t>
  </si>
  <si>
    <t>for refreshing video and production</t>
  </si>
  <si>
    <t xml:space="preserve">WEB SITE </t>
  </si>
  <si>
    <t>Includes creation of a website, annual maintenance, web hosting, and search engine registration.</t>
  </si>
  <si>
    <t>for temporary splash page (July)</t>
  </si>
  <si>
    <t>for server set-up (July)</t>
  </si>
  <si>
    <t>for web hosting, (July.-Dec) at $75 per month</t>
  </si>
  <si>
    <t>for search engine set-up (July)</t>
  </si>
  <si>
    <t>for web site development of full site</t>
  </si>
  <si>
    <t>for copy from ad agency (November)</t>
  </si>
  <si>
    <t xml:space="preserve">for search engine optimization @ $120 per month, (Aug.-Dec.) </t>
  </si>
  <si>
    <t>annually for maintenance (20% of site cost)</t>
  </si>
  <si>
    <t>annually for web hosting @ $75 per month</t>
  </si>
  <si>
    <t>annually for search engine optimization @ $120 per month</t>
  </si>
  <si>
    <t xml:space="preserve">SALES OFFICE </t>
  </si>
  <si>
    <t>DESIGN/BUILDOUT/SIGNAGE</t>
  </si>
  <si>
    <t>Includes the design of the design and buildout of display areas (cabinetry, etc.) and initial landscaping</t>
  </si>
  <si>
    <t>LANDSCAPING</t>
  </si>
  <si>
    <t>annually</t>
  </si>
  <si>
    <t>INTERIOR DESIGN/FURNITURE</t>
  </si>
  <si>
    <t>Includes the interior design consulting fees, furniture and accessories for the sales office.</t>
  </si>
  <si>
    <t>for updating and refreshing</t>
  </si>
  <si>
    <t>SCALE MODELS/ARCHITECTS/DISPLAYS</t>
  </si>
  <si>
    <t>for architectural scale model</t>
  </si>
  <si>
    <t xml:space="preserve">for creation, production and framing of wall graphics, plus interior signage (developer, concept, architects, </t>
  </si>
  <si>
    <t>floor plans, elevations)</t>
  </si>
  <si>
    <t>2005-2007</t>
  </si>
  <si>
    <t>annually for updating site map; graphics; photo displays</t>
  </si>
  <si>
    <t>Pro Forma</t>
  </si>
  <si>
    <t>PHASE I</t>
  </si>
  <si>
    <t>PHASE II</t>
  </si>
  <si>
    <t>PHASE III</t>
  </si>
  <si>
    <t>1st Qtr. 03</t>
  </si>
  <si>
    <t>2nd Qtr. 03</t>
  </si>
  <si>
    <t>3rd Qtr. 03</t>
  </si>
  <si>
    <t>4th Qtr. 03</t>
  </si>
  <si>
    <t>1st Qtr. 04</t>
  </si>
  <si>
    <t>2nd Qtr. 04</t>
  </si>
  <si>
    <t>3rd Qtr. 04</t>
  </si>
  <si>
    <t>4th Qtr. 04</t>
  </si>
  <si>
    <t>1st Qtr. 05</t>
  </si>
  <si>
    <t>2nd Qtr. 05</t>
  </si>
  <si>
    <t>3rd Qtr. 05</t>
  </si>
  <si>
    <t>4th Qtr. 05</t>
  </si>
  <si>
    <t>1st Qtr. 06</t>
  </si>
  <si>
    <t>2nd Qtr. 06</t>
  </si>
  <si>
    <t>3rd Qtr. 06</t>
  </si>
  <si>
    <t>4th Qtr. 06</t>
  </si>
  <si>
    <t>1st Qtr. 07</t>
  </si>
  <si>
    <t>2nd Qtr. 07</t>
  </si>
  <si>
    <t>10% of the combined amounts of collateral; communication/direct mail/e-marketing; and video/CD; web development; media</t>
  </si>
  <si>
    <t xml:space="preserve">COLLATERAL (R&amp;D recommends $100/per kit and producing 100 kits per sale)  </t>
  </si>
  <si>
    <t>Covers sales collateral package (sales kit) consisting of:</t>
  </si>
  <si>
    <t>for photography (JP Gratton; R&amp;D shots of Warwick; Herbert’s exterior Onderdonk photos; March)</t>
  </si>
  <si>
    <t>for name, vision and logo development (R&amp;D, April)</t>
  </si>
  <si>
    <t>for additional photography (Aerial of Warwick and Herbert interior/exterior; September)</t>
  </si>
  <si>
    <t>for small, introductory brochure (October)</t>
  </si>
  <si>
    <t>for rendered site plan (Don Powers, October)</t>
  </si>
  <si>
    <t>for map illustrations (October)</t>
  </si>
  <si>
    <t>for map brochure (October)</t>
  </si>
  <si>
    <t>for multiple floor plan/elevation sheets (November)</t>
  </si>
  <si>
    <t>for sales brochure and envelope (main brochure for 2004 and beyond, November)</t>
  </si>
  <si>
    <t>for sales inserts (development team, TND principles, November)</t>
  </si>
  <si>
    <t>for 5,000 over-sized postcards (November)</t>
  </si>
  <si>
    <t>2004-2007</t>
  </si>
  <si>
    <t xml:space="preserve">per year for updated photography, design, and printing  </t>
  </si>
  <si>
    <t xml:space="preserve">COMMUNICATION/DIRECT MAIL/E-MAIL </t>
  </si>
  <si>
    <t xml:space="preserve">Covers creative, production and distribution (list purchase, postage, processing) of direct mail (Town Papers, postcards, newsletters, invitations, etc.) and e-mail campaign </t>
  </si>
  <si>
    <t xml:space="preserve">for neighborhood and brokerage campaigns.  Dollars decline for prospecting in later years as Warwick Grove becomes better known and lead list increases and matures.  </t>
  </si>
  <si>
    <t>Includes regular update letters to lead list; one Town Paper in October, and a Holiday mailing in December.</t>
  </si>
  <si>
    <t>MEDIA: CREATIVE &amp; SPACE</t>
  </si>
  <si>
    <t>Includes creative, production, media recommendation, and space for print (magazine, newspaper, special publications for tourism and real estate, etc.), broadcast (television,</t>
  </si>
  <si>
    <t xml:space="preserve"> radio and/or outdoor media.  Anticipate two campaigns per year (Spring and Fall). Includes both neighborhood and brokerage mailings.  </t>
  </si>
  <si>
    <t>for Republican Eagle ads (April, September, November), miscellaneous other ads</t>
  </si>
  <si>
    <t>VIDEO/CD</t>
  </si>
  <si>
    <t>2004-2006</t>
  </si>
  <si>
    <t>PUBLIC RELATIONS</t>
  </si>
  <si>
    <t xml:space="preserve">Fees incurred for the provision of public relations counsel and pitching story ideas to the local, regional and national media.  </t>
  </si>
  <si>
    <t>based on $1,000 per month</t>
  </si>
  <si>
    <t>DONATIONS/SPONSORSHIPS/CIVIC PROGRAMMING</t>
  </si>
  <si>
    <t>Covered in Warwick Grove budget for items such as sponsorships, program advertisements, civic programming etc.</t>
  </si>
  <si>
    <t>2004-2010</t>
  </si>
  <si>
    <t>LOGOWEAR &amp; OTHER PROMOTIONAL  ITEMS</t>
  </si>
  <si>
    <t>Includes caps, jackets, golf shirts, hats, bags, mugs, etc. to be given to new homeowners or prospects to help build brand awareness.  Clothing is also used by the sales staff.</t>
  </si>
  <si>
    <t>2004 – 2005</t>
  </si>
  <si>
    <t>2006-2007</t>
  </si>
  <si>
    <t>PUBLIC HOSPITALITY/SPECIAL EVENTS</t>
  </si>
  <si>
    <t>Includes special event planning and execution for the public or special interest groups, excluding Realtors.</t>
  </si>
  <si>
    <t>based on:</t>
  </si>
  <si>
    <t xml:space="preserve"> May, for courtesy open house for municipal leaders and key supporters</t>
  </si>
  <si>
    <t xml:space="preserve"> for Fall focus groups</t>
  </si>
  <si>
    <t>October, for ground breaking (cutting in road)</t>
  </si>
  <si>
    <t>December, for Holiday event</t>
  </si>
  <si>
    <t>for open houses and special events to be determined (openings of model homes,  sales office, clubhouse, special events, etc.)</t>
  </si>
  <si>
    <t>REALTOR HOSPITALITY/SPECIAL EVENTS</t>
  </si>
  <si>
    <t>Includes funds to host events for the brokerage community including open houses, luncheons, etc.</t>
  </si>
  <si>
    <t>October, “Test the Market” open house/focus group with Realtors</t>
  </si>
  <si>
    <t>November, for Kentlands Familiarization Tour</t>
  </si>
  <si>
    <t>December, for Holiday event for Realtor community</t>
  </si>
  <si>
    <t>2004-2008</t>
  </si>
  <si>
    <t>AWARDS/APPLICATIONS</t>
  </si>
  <si>
    <t>Covers preparation and entry applications for awards, etc.</t>
  </si>
  <si>
    <t>2003-2008</t>
  </si>
  <si>
    <t>FILM/CAMERA</t>
  </si>
  <si>
    <t>Covers purchase of digital camera, film, processing, etc.</t>
  </si>
  <si>
    <t>for purchase of camera</t>
  </si>
  <si>
    <t>for photo reproductions @ $50 per month</t>
  </si>
  <si>
    <t>AD AGENCY FEES</t>
  </si>
  <si>
    <t xml:space="preserve">This line item covers consulting fees, travel, and miscellaneous expenses that would not be covered by project estimates and are calculated at 10% of the combined amounts </t>
  </si>
  <si>
    <t xml:space="preserve">in the following line items:  collateral, communication/direct mail/e-marketing; video/CD, and the first year of web development.   </t>
  </si>
  <si>
    <t xml:space="preserve">Fees incurred to conduct market research studies and focus groups. </t>
  </si>
  <si>
    <t xml:space="preserve">for updated Zimmerman/Volk market study  </t>
  </si>
  <si>
    <t xml:space="preserve">RENT INFORMATION CENTER </t>
  </si>
  <si>
    <t>Rent for Realty operations</t>
  </si>
  <si>
    <t>LeylandAlliance to provide Onderdonk model at no charge</t>
  </si>
  <si>
    <t>January - May, LeylandAlliance to provide Onderdonk model at no charge</t>
  </si>
  <si>
    <t xml:space="preserve"> June – December, based on rent of $1,600/month for onsite trailer, Main Street or other location TBD</t>
  </si>
  <si>
    <t>2005-2008</t>
  </si>
  <si>
    <t xml:space="preserve">per year, based on rent of $1,600/month </t>
  </si>
  <si>
    <t>INFORMATION CENTER MAINTENANCE/REPAIR</t>
  </si>
  <si>
    <t>Routine maintenance of grounds, repair and maintenance of sales office</t>
  </si>
  <si>
    <t>based on $400 per month, June-December at official sales office</t>
  </si>
  <si>
    <t>per year, based on $400 per month.</t>
  </si>
  <si>
    <t>SALES MODELS</t>
  </si>
  <si>
    <t>Includes rent/carrying cost of sales models, merchandising costs, utilities, upkeep (maintenance, cleaning, security system), insurance, based on the following averages:</t>
  </si>
  <si>
    <t>Merchandising</t>
  </si>
  <si>
    <t>See Model Construction line item in Development Budget ($250,000 for construction and $125,000 for merchandising per unit)</t>
  </si>
  <si>
    <t>Monthly Costs</t>
  </si>
  <si>
    <t>per month, per model, based on:</t>
  </si>
  <si>
    <t>Rent/carrying cost</t>
  </si>
  <si>
    <t>Utilities</t>
  </si>
  <si>
    <t>Maintenance</t>
  </si>
  <si>
    <t>Cleaning contract</t>
  </si>
  <si>
    <t>Security system</t>
  </si>
  <si>
    <t xml:space="preserve">based on using Onderdonk model January-August, a new, on-site model becoming available in September 2004; and a second </t>
  </si>
  <si>
    <t xml:space="preserve">model available ($7,250 for two models per month), beginning in October </t>
  </si>
  <si>
    <t>based on having three models available ($10,875 for three models per month).</t>
  </si>
  <si>
    <t>based on three models January-September; two models October – December</t>
  </si>
  <si>
    <t>based on two models January-September, one model October – December</t>
  </si>
  <si>
    <t>based on one model, January-May</t>
  </si>
  <si>
    <t>TRAVEL</t>
  </si>
  <si>
    <t>This line item includes travel by sales and marketing staff on behalf of Warwick Grove and travel by the Warwick Grove advertising, branding, and web development agencies.</t>
  </si>
  <si>
    <t>per year</t>
  </si>
  <si>
    <t>2005-2006</t>
  </si>
  <si>
    <t>2007-2008</t>
  </si>
  <si>
    <t>MARKETING CONSULTANT FEES</t>
  </si>
  <si>
    <t>Services to include assistance as needed with the coordination of activities related to the sales and/or marketing process</t>
  </si>
  <si>
    <t>sqft</t>
  </si>
  <si>
    <t>Cost/SF</t>
  </si>
  <si>
    <t>Townhome</t>
  </si>
  <si>
    <t>Blended Average:</t>
  </si>
  <si>
    <t>210 UNIT MODEL</t>
  </si>
  <si>
    <t>MULTI-FAMILY CONSTRUCTION COST</t>
  </si>
  <si>
    <t>Gross Sq Ft</t>
  </si>
  <si>
    <t xml:space="preserve">Cost per Sq Ft </t>
  </si>
  <si>
    <t>Construction Mgt Fee</t>
  </si>
  <si>
    <t>Ave. Net Unit Sq Ft =</t>
  </si>
  <si>
    <t>Total Units  =</t>
  </si>
  <si>
    <t>Common Area Factor =</t>
  </si>
  <si>
    <t>Total Building Sqft =</t>
  </si>
  <si>
    <t>210 UNIT MODEL - INCOME ANALYSIS</t>
  </si>
  <si>
    <t>Lot Types</t>
  </si>
  <si>
    <t>Lot Width</t>
  </si>
  <si>
    <t>No.</t>
  </si>
  <si>
    <t xml:space="preserve"> Market Prices   2003-2004</t>
  </si>
  <si>
    <t>Quantity x Price</t>
  </si>
  <si>
    <t>Weighted Average</t>
  </si>
  <si>
    <t>22, 24 x 110</t>
  </si>
  <si>
    <t>Village Cottage</t>
  </si>
  <si>
    <t>45 x 90</t>
  </si>
  <si>
    <t>Village Medium</t>
  </si>
  <si>
    <t>Village Large</t>
  </si>
  <si>
    <t>Village Green/ Edge</t>
  </si>
  <si>
    <t>55 x 90, 65 x 70</t>
  </si>
  <si>
    <t>Edge Houses</t>
  </si>
  <si>
    <t>65 x 70</t>
  </si>
  <si>
    <t>NA</t>
  </si>
  <si>
    <t>Total Multi-Family</t>
  </si>
  <si>
    <t>Total Units</t>
  </si>
  <si>
    <t>Active Adult  
'SF' Sqft</t>
  </si>
  <si>
    <t>Regional  'MF' Sqft</t>
  </si>
  <si>
    <t>Active Adult       'MF' Sqft</t>
  </si>
  <si>
    <t>Regional  'Other' Sqft</t>
  </si>
  <si>
    <t>Active Adult       'Other' Sqft</t>
  </si>
  <si>
    <t>Market Price</t>
  </si>
  <si>
    <t>Live Work</t>
  </si>
  <si>
    <t>Condo</t>
  </si>
  <si>
    <t>Unit Pricing - Single Family/ Townhouse &amp; Multi-Family</t>
  </si>
  <si>
    <t>Ave. SF</t>
  </si>
  <si>
    <t>Historical $</t>
  </si>
  <si>
    <t>Price/ SF</t>
  </si>
  <si>
    <t>2003-2004</t>
  </si>
  <si>
    <t>Market 
Price Modifier</t>
  </si>
  <si>
    <t xml:space="preserve"> Estimates 
+ 
Modifier</t>
  </si>
  <si>
    <t>Phase I</t>
  </si>
  <si>
    <t>Phase II</t>
  </si>
  <si>
    <t>Phase III</t>
  </si>
  <si>
    <t xml:space="preserve">     Green</t>
  </si>
  <si>
    <t xml:space="preserve">     Edge</t>
  </si>
  <si>
    <t>MARKETING EXPENSES</t>
  </si>
  <si>
    <t>TOTAL</t>
  </si>
  <si>
    <t>%</t>
  </si>
  <si>
    <t>per Unit</t>
  </si>
  <si>
    <t>Neighborhood &amp; Product Marketing Expenses</t>
  </si>
  <si>
    <t>Research Fees</t>
  </si>
  <si>
    <t>Rent Welcome Center</t>
  </si>
  <si>
    <t>Sales Office Maintenance/Repair</t>
  </si>
  <si>
    <t xml:space="preserve">Sales Models </t>
  </si>
  <si>
    <t>Travel</t>
  </si>
  <si>
    <t>Marketing Consultant Fees</t>
  </si>
  <si>
    <t>Public Relations</t>
  </si>
  <si>
    <t>Donations/Sponsorships/Civic Programming</t>
  </si>
  <si>
    <t>Logowear &amp; Other Promotional Items</t>
  </si>
  <si>
    <t>Public Hospitality/Special Events</t>
  </si>
  <si>
    <t>Realtor Hospitality/Special Events</t>
  </si>
  <si>
    <t>Awards/Applications</t>
  </si>
  <si>
    <t>Film/Camera</t>
  </si>
  <si>
    <t>Ad Agency Fees</t>
  </si>
  <si>
    <t>Collateral/Photography</t>
  </si>
  <si>
    <t>Communication/Direct Mail/E-mail</t>
  </si>
  <si>
    <t>Media:  Creative and Space</t>
  </si>
  <si>
    <t>Video/CD</t>
  </si>
  <si>
    <t>Web Site</t>
  </si>
  <si>
    <t>Total Neighborhood and Product Marketing Expenses</t>
  </si>
  <si>
    <t>Sales Office Design, FF&amp;E and Displays</t>
  </si>
  <si>
    <t>Design/Build-out/Signage</t>
  </si>
  <si>
    <t>Landscaping</t>
  </si>
  <si>
    <t xml:space="preserve">Interior Design/Furniture </t>
  </si>
  <si>
    <t>Scale Models/Architect/Displays</t>
  </si>
  <si>
    <t>Subtotal Sales Office</t>
  </si>
  <si>
    <t>Subtotal Marketing Expensese</t>
  </si>
  <si>
    <t>Operating Contingency</t>
  </si>
  <si>
    <t>Total Marketing Expenses</t>
  </si>
  <si>
    <t>MARKETING FOOTNOTES</t>
  </si>
  <si>
    <t>NEIGHBORHOOD MARKETING</t>
  </si>
  <si>
    <t>RESEARCH FEES</t>
  </si>
  <si>
    <t>Roadways</t>
  </si>
  <si>
    <t>IC-72-1000</t>
  </si>
  <si>
    <t>Subgrade &amp; Road Bed</t>
  </si>
  <si>
    <t>IC-72-2000</t>
  </si>
  <si>
    <t>Curbs &amp; Gutters</t>
  </si>
  <si>
    <t>IC-72-3000</t>
  </si>
  <si>
    <t>Roadway Asphalt</t>
  </si>
  <si>
    <t>IC-72-3000-a</t>
  </si>
  <si>
    <t>Base</t>
  </si>
  <si>
    <t>IC-72-3000-b</t>
  </si>
  <si>
    <t>Top Coat</t>
  </si>
  <si>
    <t>IC-72-3000-c</t>
  </si>
  <si>
    <t>Striping</t>
  </si>
  <si>
    <t>IC-72-4000</t>
  </si>
  <si>
    <t>Lane Asphalt</t>
  </si>
  <si>
    <t>IC-72-4000-a</t>
  </si>
  <si>
    <t>IC-72-4000-b</t>
  </si>
  <si>
    <t>IC-72-4000-c</t>
  </si>
  <si>
    <t>IC-72-5000</t>
  </si>
  <si>
    <t>Road Bridges / Special Structures</t>
  </si>
  <si>
    <t>IC-72-6000</t>
  </si>
  <si>
    <t>Sidewalks</t>
  </si>
  <si>
    <t>IC-72-7000</t>
  </si>
  <si>
    <t>Dress &amp; Grade Shoulder</t>
  </si>
  <si>
    <t>IC-73-0000</t>
  </si>
  <si>
    <t>Public Utilities</t>
  </si>
  <si>
    <t>IC-73-1000</t>
  </si>
  <si>
    <t>Electric Distribution</t>
  </si>
  <si>
    <t>IC-73-2000</t>
  </si>
  <si>
    <t>Gas Piping</t>
  </si>
  <si>
    <t>IC-73-2010</t>
  </si>
  <si>
    <t>Telephone / Communications</t>
  </si>
  <si>
    <t>IC-73-2020</t>
  </si>
  <si>
    <t>Cable</t>
  </si>
  <si>
    <t>IC-73-3000</t>
  </si>
  <si>
    <t>Street Lighting</t>
  </si>
  <si>
    <t>IC-74-0000</t>
  </si>
  <si>
    <t>Site Amenities / Landscaping</t>
  </si>
  <si>
    <t>IC-74-1000</t>
  </si>
  <si>
    <t>Fences &amp; Gates</t>
  </si>
  <si>
    <t>IC-74-2000</t>
  </si>
  <si>
    <t>Retaining Walls</t>
  </si>
  <si>
    <t>IC-74-2000-a</t>
  </si>
  <si>
    <t>Modular Block Walls</t>
  </si>
  <si>
    <t>IC-74-2000-b</t>
  </si>
  <si>
    <t>Colonial Fieldstone Walls</t>
  </si>
  <si>
    <t>IC-74-2000-c</t>
  </si>
  <si>
    <t>Gabion Retaining Walls</t>
  </si>
  <si>
    <t>IC-74-2500</t>
  </si>
  <si>
    <t>Hardscape</t>
  </si>
  <si>
    <t>IC-74-3000</t>
  </si>
  <si>
    <t>Irrigations Systems</t>
  </si>
  <si>
    <t>IC-74-3100</t>
  </si>
  <si>
    <t>Final Grading</t>
  </si>
  <si>
    <t>IC-74-3300</t>
  </si>
  <si>
    <t>Seed or Sod</t>
  </si>
  <si>
    <t>IC-74-3500</t>
  </si>
  <si>
    <t>Plantings and Street Trees</t>
  </si>
  <si>
    <t>IC-74-4000</t>
  </si>
  <si>
    <t>Water Features</t>
  </si>
  <si>
    <t>IC-74-5000</t>
  </si>
  <si>
    <t>Signage</t>
  </si>
  <si>
    <t>IC-74-6000</t>
  </si>
  <si>
    <t>Garden Structures / Footbridges</t>
  </si>
  <si>
    <t>IC-74-7000</t>
  </si>
  <si>
    <t>Docks</t>
  </si>
  <si>
    <t>IC-75-0000</t>
  </si>
  <si>
    <t>Off-Site Improvements</t>
  </si>
  <si>
    <t>IC-75-1000</t>
  </si>
  <si>
    <t>Off-Site Services</t>
  </si>
  <si>
    <t>IC-75-2000</t>
  </si>
  <si>
    <t>Infrastructure Improvements</t>
  </si>
  <si>
    <t>IC-75-3000</t>
  </si>
  <si>
    <t>Vertical Construction</t>
  </si>
  <si>
    <t>VC</t>
  </si>
  <si>
    <t>VERTICAL CONSTRUCTION</t>
  </si>
  <si>
    <t>Clubhouse Construction</t>
  </si>
  <si>
    <t>Clubhouse Fit-out - FF&amp;E</t>
  </si>
  <si>
    <t>General Store Construction</t>
  </si>
  <si>
    <t>Total Construction Hard Costs</t>
  </si>
  <si>
    <t>Grand Total Construction Costs</t>
  </si>
  <si>
    <t>Leyland Field Staff</t>
  </si>
  <si>
    <t>Leyland General Conditions @ 5% of Cost</t>
  </si>
  <si>
    <t>Contingency @ 3% of Cost</t>
  </si>
  <si>
    <t>Grand Total Costs</t>
  </si>
  <si>
    <t>SINGLE-FAMILY CONSTRUCTION COST</t>
  </si>
  <si>
    <t>Type</t>
  </si>
  <si>
    <t>Model</t>
  </si>
  <si>
    <t>SF</t>
  </si>
  <si>
    <t>Cost/ SF</t>
  </si>
  <si>
    <t>Cost</t>
  </si>
  <si>
    <t>No. Sold</t>
  </si>
  <si>
    <t>No. x Cost</t>
  </si>
  <si>
    <t>Weighted</t>
  </si>
  <si>
    <t>Type I</t>
  </si>
  <si>
    <t>Type II</t>
  </si>
  <si>
    <t>Type III</t>
  </si>
  <si>
    <t>Type IV</t>
  </si>
  <si>
    <t>Type V</t>
  </si>
  <si>
    <t>Type VI</t>
  </si>
  <si>
    <t>Type VII</t>
  </si>
  <si>
    <t>Apartments</t>
  </si>
  <si>
    <t>Type VIII</t>
  </si>
  <si>
    <t>Condominium</t>
  </si>
  <si>
    <t>Type IX</t>
  </si>
  <si>
    <t>Other</t>
  </si>
  <si>
    <t>Single Family Site Development Costs</t>
  </si>
  <si>
    <t>Townhome/Live Work</t>
  </si>
  <si>
    <t># Units</t>
  </si>
  <si>
    <t># floors</t>
  </si>
  <si>
    <t>IC-68-1500-k</t>
  </si>
  <si>
    <t>Seeding &amp; Soils Stabilization</t>
  </si>
  <si>
    <t>IC-68-1600</t>
  </si>
  <si>
    <t>Tunneling &amp; Boring</t>
  </si>
  <si>
    <t>IC-68-1700</t>
  </si>
  <si>
    <t>Dewatering</t>
  </si>
  <si>
    <t>IC-68-5000</t>
  </si>
  <si>
    <t xml:space="preserve">Earthwork 5000-9000 </t>
  </si>
  <si>
    <t>Excavation and Fill (on site)</t>
  </si>
  <si>
    <t>IC-68-5050</t>
  </si>
  <si>
    <t>Fill (off site)</t>
  </si>
  <si>
    <t>IC-68-5100</t>
  </si>
  <si>
    <t>Rough Grading</t>
  </si>
  <si>
    <t>IC-69-0000</t>
  </si>
  <si>
    <t xml:space="preserve">Water Distribution </t>
  </si>
  <si>
    <t>IC-69-1000</t>
  </si>
  <si>
    <t>Piping</t>
  </si>
  <si>
    <t>IC-69-1000-a</t>
  </si>
  <si>
    <t>6" DIP</t>
  </si>
  <si>
    <t>IC-69-1000-b</t>
  </si>
  <si>
    <t>8" DIP</t>
  </si>
  <si>
    <t>IC-69-1000-c</t>
  </si>
  <si>
    <t>12" DIP</t>
  </si>
  <si>
    <t>IC-69-1050</t>
  </si>
  <si>
    <t>Valves and Tees</t>
  </si>
  <si>
    <t>IC-69-1050-a</t>
  </si>
  <si>
    <t>6" Valves</t>
  </si>
  <si>
    <t>IC-69-1050-b</t>
  </si>
  <si>
    <t>8" Valves</t>
  </si>
  <si>
    <t>12" Valves</t>
  </si>
  <si>
    <t>IC-69-2000</t>
  </si>
  <si>
    <t>Hydrants</t>
  </si>
  <si>
    <t>IC-69-3000</t>
  </si>
  <si>
    <t>IC-69-4000</t>
  </si>
  <si>
    <t>House Taps and Boxes</t>
  </si>
  <si>
    <t>IC-69-4000-a</t>
  </si>
  <si>
    <t>Water Main Taps</t>
  </si>
  <si>
    <t>IC-69-4000-b</t>
  </si>
  <si>
    <t>3/4" Service Connection</t>
  </si>
  <si>
    <t>IC-69-4000-c</t>
  </si>
  <si>
    <t>1" Service Connection</t>
  </si>
  <si>
    <t>IC-69-4000-d</t>
  </si>
  <si>
    <t>2" Service Connection</t>
  </si>
  <si>
    <t>IC-70-0000</t>
  </si>
  <si>
    <t>Sanitary Sewer</t>
  </si>
  <si>
    <t>IC-70-1000</t>
  </si>
  <si>
    <t>IC-70-1000-a</t>
  </si>
  <si>
    <t>IC-70-1000-a1</t>
  </si>
  <si>
    <t>4" House Connections, incl. C.O.s</t>
  </si>
  <si>
    <t>IC-70-1000-a2</t>
  </si>
  <si>
    <t>6" House Connections, incl. C.O.s</t>
  </si>
  <si>
    <t>IC-70-1000-a3</t>
  </si>
  <si>
    <t>8" SDR35</t>
  </si>
  <si>
    <t>IC-70-1000-b</t>
  </si>
  <si>
    <t>Pipe Bedding</t>
  </si>
  <si>
    <t>IC-70-1500</t>
  </si>
  <si>
    <t>Force Main</t>
  </si>
  <si>
    <t>IC-70-2000</t>
  </si>
  <si>
    <t>Manholes</t>
  </si>
  <si>
    <t>IC-70-3000</t>
  </si>
  <si>
    <t>IC-70-5000</t>
  </si>
  <si>
    <t>Pump Stations</t>
  </si>
  <si>
    <t>IC-70-5000-a</t>
  </si>
  <si>
    <t>Station #1</t>
  </si>
  <si>
    <t>IC-70-5000-b</t>
  </si>
  <si>
    <t>Station #2</t>
  </si>
  <si>
    <t>IC-71-0000</t>
  </si>
  <si>
    <t>Storm Drainage</t>
  </si>
  <si>
    <t>IC-71-1000</t>
  </si>
  <si>
    <t>Subdrainage</t>
  </si>
  <si>
    <t>IC-71-2000</t>
  </si>
  <si>
    <t>IC-71-2000-a</t>
  </si>
  <si>
    <t>IC-71-2000-a1</t>
  </si>
  <si>
    <t>8" HDPE</t>
  </si>
  <si>
    <t>IC-71-2000-a2</t>
  </si>
  <si>
    <t>10" HDPE</t>
  </si>
  <si>
    <t>IC-71-2000-a3</t>
  </si>
  <si>
    <t>12" HDPE</t>
  </si>
  <si>
    <t>IC-71-2000-a4</t>
  </si>
  <si>
    <t>15" HDPE</t>
  </si>
  <si>
    <t>IC-71-2000-a5</t>
  </si>
  <si>
    <t>18" HDPE</t>
  </si>
  <si>
    <t>IC-71-2000-a6</t>
  </si>
  <si>
    <t>24" HDPE</t>
  </si>
  <si>
    <t>IC-71-2000-a7</t>
  </si>
  <si>
    <t>8" F.E.S.</t>
  </si>
  <si>
    <t>IC-71-2000-a8</t>
  </si>
  <si>
    <t>10" F.E.S.</t>
  </si>
  <si>
    <t>IC-71-2000-a9</t>
  </si>
  <si>
    <t>12" F.E.S.</t>
  </si>
  <si>
    <t>IC-71-2000-a10</t>
  </si>
  <si>
    <t>15" F.E.S.</t>
  </si>
  <si>
    <t>IC-71-2000-a11</t>
  </si>
  <si>
    <t>24" F.E.S.</t>
  </si>
  <si>
    <t>IC-71-2000-b</t>
  </si>
  <si>
    <t>IC-71-2500</t>
  </si>
  <si>
    <t>IC-71-3000</t>
  </si>
  <si>
    <t>Catch Basins</t>
  </si>
  <si>
    <t>IC-71-4000</t>
  </si>
  <si>
    <t>Culverts</t>
  </si>
  <si>
    <t>IC-71-5000</t>
  </si>
  <si>
    <t>Ponds &amp; Reservoirs</t>
  </si>
  <si>
    <t>IC-71-5000-a</t>
  </si>
  <si>
    <t>Basin #1</t>
  </si>
  <si>
    <t>IC-71-5000-b</t>
  </si>
  <si>
    <t>Basin #2</t>
  </si>
  <si>
    <t>IC-71-5000-c</t>
  </si>
  <si>
    <t>Basin #3</t>
  </si>
  <si>
    <t>IC-71-5000-d</t>
  </si>
  <si>
    <t>Basin #4</t>
  </si>
  <si>
    <t>IC-71-5000-e</t>
  </si>
  <si>
    <t>Basin #5</t>
  </si>
  <si>
    <t>IC-71-5000-f</t>
  </si>
  <si>
    <t>Basin #6</t>
  </si>
  <si>
    <t>IC-71-5000-g</t>
  </si>
  <si>
    <t>Basin #7</t>
  </si>
  <si>
    <t>IC-71-5000-h</t>
  </si>
  <si>
    <t>Basin #8</t>
  </si>
  <si>
    <t>IC-71-6000</t>
  </si>
  <si>
    <t>IC-72-0000</t>
  </si>
  <si>
    <t>Total Purchase Price</t>
  </si>
  <si>
    <t>Acquisition Loan - based upon "Value as Fully Approved"</t>
  </si>
  <si>
    <t>Value/ Unit</t>
  </si>
  <si>
    <t>Total Single Family</t>
  </si>
  <si>
    <t>Townhomes</t>
  </si>
  <si>
    <t xml:space="preserve">Condominium Units </t>
  </si>
  <si>
    <t>Total Appraised Value</t>
  </si>
  <si>
    <t>Loan to Value Ratio for Acquisition Loan</t>
  </si>
  <si>
    <t>Loan Amount Upon Acquisition</t>
  </si>
  <si>
    <t>JOB:</t>
  </si>
  <si>
    <t>Infracture Start</t>
  </si>
  <si>
    <t>Home Start</t>
  </si>
  <si>
    <t>Phase</t>
  </si>
  <si>
    <t>TOTAL
A, B, 1A-1C</t>
  </si>
  <si>
    <t>TOTAL
2A-2B</t>
  </si>
  <si>
    <t>TOTAL
3A-3C</t>
  </si>
  <si>
    <t>TOTAL
All Phases</t>
  </si>
  <si>
    <t>A</t>
  </si>
  <si>
    <t>B</t>
  </si>
  <si>
    <t>1A</t>
  </si>
  <si>
    <t>1B</t>
  </si>
  <si>
    <t>1C</t>
  </si>
  <si>
    <t>2A</t>
  </si>
  <si>
    <t>2B</t>
  </si>
  <si>
    <t>3A</t>
  </si>
  <si>
    <t>3B</t>
  </si>
  <si>
    <t>3C</t>
  </si>
  <si>
    <t>Entry Rd.</t>
  </si>
  <si>
    <t>Cut &amp; Fill</t>
  </si>
  <si>
    <t>Cost Code</t>
  </si>
  <si>
    <t>Infrastructure Construction (IC)</t>
  </si>
  <si>
    <t>Construction Soft Costs</t>
  </si>
  <si>
    <t>IC-65-0000</t>
  </si>
  <si>
    <t>General &amp; Administrative (During Construction)</t>
  </si>
  <si>
    <t>IC-65-1000</t>
  </si>
  <si>
    <t>Temporary Facilities</t>
  </si>
  <si>
    <t>IC-65-2000</t>
  </si>
  <si>
    <t>Temporary Utilities</t>
  </si>
  <si>
    <t>IC-65-3000</t>
  </si>
  <si>
    <t>Security</t>
  </si>
  <si>
    <t>IC-66-0000</t>
  </si>
  <si>
    <t>Consulting (During Construction)</t>
  </si>
  <si>
    <t>IC-66-1000</t>
  </si>
  <si>
    <t>Legal - General</t>
  </si>
  <si>
    <t>IC-66-1500</t>
  </si>
  <si>
    <t>Litigation</t>
  </si>
  <si>
    <t>IC-66-3000</t>
  </si>
  <si>
    <t>Site Layout Survey</t>
  </si>
  <si>
    <t>IC-66-3000-a</t>
  </si>
  <si>
    <t>Field Surveying</t>
  </si>
  <si>
    <t>IC-66-3000-b</t>
  </si>
  <si>
    <t>Lot Surveying</t>
  </si>
  <si>
    <t>IC-66-3200</t>
  </si>
  <si>
    <t>Utility / Road Layout</t>
  </si>
  <si>
    <t>IC-66-4000</t>
  </si>
  <si>
    <t>Materials Testing</t>
  </si>
  <si>
    <t>IC-66-4300</t>
  </si>
  <si>
    <t>Field Inspection by Civil</t>
  </si>
  <si>
    <t>IC-66-4500</t>
  </si>
  <si>
    <t>Municipal Utilities Interface</t>
  </si>
  <si>
    <t>IC-66-6000</t>
  </si>
  <si>
    <t>Construction Management</t>
  </si>
  <si>
    <t>IC-66-8000</t>
  </si>
  <si>
    <t>Commercial Space Planning</t>
  </si>
  <si>
    <t>IC-67-0000</t>
  </si>
  <si>
    <t>Development (During Construction)</t>
  </si>
  <si>
    <t>IC-67-1000</t>
  </si>
  <si>
    <t>Permits &amp; Municipal Fees</t>
  </si>
  <si>
    <t>IC-67-1200</t>
  </si>
  <si>
    <t>Insurance</t>
  </si>
  <si>
    <t>IC-67-1400</t>
  </si>
  <si>
    <t>Real Estate Taxes</t>
  </si>
  <si>
    <t>IC-67-1600</t>
  </si>
  <si>
    <t>Financing</t>
  </si>
  <si>
    <t>Grand Total Construction Soft Costs</t>
  </si>
  <si>
    <t>Construction Hard Cost</t>
  </si>
  <si>
    <t>IC-68-1000</t>
  </si>
  <si>
    <t>Site Preparation 1000-4000</t>
  </si>
  <si>
    <t>Site Materials</t>
  </si>
  <si>
    <t>IC-68-1010</t>
  </si>
  <si>
    <t>Mobilization</t>
  </si>
  <si>
    <t>IC-68-1100</t>
  </si>
  <si>
    <t>Site Remediation</t>
  </si>
  <si>
    <t>IC-68-1200</t>
  </si>
  <si>
    <t>Subsurface Investigations (post-eng.)</t>
  </si>
  <si>
    <t>IC-68-1300</t>
  </si>
  <si>
    <t>Site Clearing</t>
  </si>
  <si>
    <t>IC-68-1400</t>
  </si>
  <si>
    <t>Blasting / Rock Removal</t>
  </si>
  <si>
    <t>IC-68-1450</t>
  </si>
  <si>
    <t>Crushing / Screening Rock</t>
  </si>
  <si>
    <t>IC-68-1500</t>
  </si>
  <si>
    <t>Erosion Control</t>
  </si>
  <si>
    <t>IC-68-1500-a</t>
  </si>
  <si>
    <t>Silt Fence</t>
  </si>
  <si>
    <t>IC-68-1500-b</t>
  </si>
  <si>
    <t>Inlet &amp; Outlet Protection</t>
  </si>
  <si>
    <t>IC-68-1500-c</t>
  </si>
  <si>
    <t>Stone Pad</t>
  </si>
  <si>
    <t>IC-68-1500-d</t>
  </si>
  <si>
    <t>Water Control / Sediment Basins</t>
  </si>
  <si>
    <t>IC-68-1500-e</t>
  </si>
  <si>
    <t>Hay Bales</t>
  </si>
  <si>
    <t>210-Unit Model</t>
  </si>
  <si>
    <t>Project Description</t>
  </si>
  <si>
    <t>This 210-unit project is almost entirely residential, with a neighborhood civic</t>
  </si>
  <si>
    <t>center, public parks and perhaps a small general store.  It would be designed as an</t>
  </si>
  <si>
    <t>in-fill neighborhood, which would support an existing main street in a small town.</t>
  </si>
  <si>
    <t>As such, there would be no public financing available.  The developer would also build</t>
  </si>
  <si>
    <t>all of the vertical aspects of the project (houses and condominium apartments).</t>
  </si>
  <si>
    <t>Location:</t>
  </si>
  <si>
    <t>Within the boundaries of a small village or town</t>
  </si>
  <si>
    <t>Development Area:</t>
  </si>
  <si>
    <t>Approximately 50 acres</t>
  </si>
  <si>
    <t>Development Program:</t>
  </si>
  <si>
    <t xml:space="preserve">     For-Sale Housing</t>
  </si>
  <si>
    <t>Townhouse - Live/ Work Units</t>
  </si>
  <si>
    <t>30 Units</t>
  </si>
  <si>
    <t>Condominium Apartments</t>
  </si>
  <si>
    <t>Single-Family Houses</t>
  </si>
  <si>
    <t>150 Units</t>
  </si>
  <si>
    <t>Total</t>
  </si>
  <si>
    <t>210 Units</t>
  </si>
  <si>
    <t xml:space="preserve">     Neighborhood Center - Civic</t>
  </si>
  <si>
    <t xml:space="preserve">     Small General Store</t>
  </si>
  <si>
    <t>Public Financing:</t>
  </si>
  <si>
    <t>None</t>
  </si>
  <si>
    <t>Private Financing:</t>
  </si>
  <si>
    <t xml:space="preserve">     Acquisition and Development Loans</t>
  </si>
  <si>
    <t>$18.16 Million</t>
  </si>
  <si>
    <t xml:space="preserve">     Construction Loans - Houses &amp; Apartments</t>
  </si>
  <si>
    <t>$42.17 Million</t>
  </si>
  <si>
    <t>Private Equity:</t>
  </si>
  <si>
    <t xml:space="preserve">     Investment Capital</t>
  </si>
  <si>
    <t>$2.5 Million</t>
  </si>
  <si>
    <t xml:space="preserve">IRR: 28%   </t>
  </si>
  <si>
    <t>Total Development Costs - Apt/ Condominium</t>
  </si>
  <si>
    <t>Construction Loan - Apt/ Condominium</t>
  </si>
  <si>
    <t>Sources of Funds</t>
  </si>
  <si>
    <t>Total Sources of Funds</t>
  </si>
  <si>
    <t>Repayment of Construction Loan - Apt/ Condominium</t>
  </si>
  <si>
    <t>Repayment of Constr. Loan - Infra. &amp; Soft Costs</t>
  </si>
  <si>
    <t>Total Uses of Funds</t>
  </si>
  <si>
    <t xml:space="preserve">210 UNIT MODEL - ANNUAL PRO FORMA </t>
  </si>
  <si>
    <t>Income</t>
  </si>
  <si>
    <t>Notes</t>
  </si>
  <si>
    <t>Closing</t>
  </si>
  <si>
    <t>1st Year</t>
  </si>
  <si>
    <t>2nd Year</t>
  </si>
  <si>
    <t>3rd Year</t>
  </si>
  <si>
    <t>4th Year</t>
  </si>
  <si>
    <t>5th Year</t>
  </si>
  <si>
    <t>6th Year</t>
  </si>
  <si>
    <t>7th Year</t>
  </si>
  <si>
    <t>Total House Starts</t>
  </si>
  <si>
    <t>Expenses</t>
  </si>
  <si>
    <t>Total Acquisition</t>
  </si>
  <si>
    <t>Operating Disbursements</t>
  </si>
  <si>
    <t>Total Operating Disbursements</t>
  </si>
  <si>
    <t>Page 2 of 3</t>
  </si>
  <si>
    <t>8th Year</t>
  </si>
  <si>
    <t>9th Year</t>
  </si>
  <si>
    <t>10th Year</t>
  </si>
  <si>
    <t>Per Unit</t>
  </si>
  <si>
    <t>Total Development Costs</t>
  </si>
  <si>
    <t>Page 3 of 3</t>
  </si>
  <si>
    <t>Total Development Soft Costs</t>
  </si>
  <si>
    <t>Total Project Costs</t>
  </si>
  <si>
    <t>Net Source/ (Use) Before Interest</t>
  </si>
  <si>
    <t>Net Source/ (Use)</t>
  </si>
  <si>
    <t>Cash Balance Forward</t>
  </si>
  <si>
    <t>Total Source/ (Use)</t>
  </si>
  <si>
    <t xml:space="preserve"> </t>
  </si>
  <si>
    <t>Cash Balance</t>
  </si>
  <si>
    <t>Maximum</t>
  </si>
  <si>
    <t>Acquisition</t>
  </si>
  <si>
    <t>Price/ Unit</t>
  </si>
  <si>
    <t>Price</t>
  </si>
  <si>
    <t>Land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</si>
</sst>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[Red]\(#,##0.000\)"/>
    <numFmt numFmtId="167" formatCode="0.0000%"/>
    <numFmt numFmtId="168" formatCode="0.00_);\(0.00\)"/>
    <numFmt numFmtId="169" formatCode="#,##0.0_);\(#,##0.0\)"/>
  </numFmts>
  <fonts count="34">
    <font>
      <sz val="10"/>
      <name val="Arial"/>
      <family val="0"/>
    </font>
    <font>
      <sz val="20"/>
      <name val="Palatino Linotyp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sz val="12"/>
      <name val="Times New Roman"/>
      <family val="0"/>
    </font>
    <font>
      <sz val="11"/>
      <name val="Palatino Linotype"/>
      <family val="1"/>
    </font>
    <font>
      <sz val="11"/>
      <name val="Times New Roman"/>
      <family val="0"/>
    </font>
    <font>
      <b/>
      <sz val="10"/>
      <name val="Palatino Linotype"/>
      <family val="1"/>
    </font>
    <font>
      <b/>
      <sz val="18"/>
      <name val="Palatino Linotype"/>
      <family val="1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0"/>
      <color indexed="4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.5"/>
      <name val="MS Sans Serif"/>
      <family val="2"/>
    </font>
    <font>
      <sz val="8.5"/>
      <color indexed="48"/>
      <name val="MS Sans Serif"/>
      <family val="2"/>
    </font>
    <font>
      <b/>
      <sz val="10"/>
      <color indexed="48"/>
      <name val="MS Sans Serif"/>
      <family val="2"/>
    </font>
    <font>
      <vertAlign val="superscript"/>
      <sz val="7.5"/>
      <name val="MS Sans Serif"/>
      <family val="2"/>
    </font>
    <font>
      <sz val="10"/>
      <color indexed="12"/>
      <name val="MS Sans Serif"/>
      <family val="2"/>
    </font>
    <font>
      <b/>
      <sz val="13.5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Footlight MT Light"/>
      <family val="0"/>
    </font>
    <font>
      <sz val="11"/>
      <name val="Footlight MT Light"/>
      <family val="0"/>
    </font>
    <font>
      <b/>
      <sz val="11"/>
      <name val="Times New Roman"/>
      <family val="1"/>
    </font>
    <font>
      <b/>
      <sz val="16"/>
      <name val="Footlight MT Light"/>
      <family val="0"/>
    </font>
    <font>
      <b/>
      <sz val="18"/>
      <name val="MS Sans Serif"/>
      <family val="0"/>
    </font>
    <font>
      <sz val="18"/>
      <name val="MS Sans Serif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8" fontId="3" fillId="0" borderId="0" xfId="15" applyNumberFormat="1" applyFont="1" applyAlignment="1">
      <alignment/>
    </xf>
    <xf numFmtId="0" fontId="0" fillId="0" borderId="0" xfId="0" applyFill="1" applyAlignment="1">
      <alignment/>
    </xf>
    <xf numFmtId="37" fontId="11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37" fontId="10" fillId="0" borderId="0" xfId="15" applyNumberFormat="1" applyFont="1" applyFill="1" applyBorder="1" applyAlignment="1">
      <alignment/>
    </xf>
    <xf numFmtId="37" fontId="11" fillId="0" borderId="0" xfId="15" applyNumberFormat="1" applyFont="1" applyFill="1" applyBorder="1" applyAlignment="1">
      <alignment horizontal="center"/>
    </xf>
    <xf numFmtId="37" fontId="10" fillId="0" borderId="1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 horizontal="center"/>
    </xf>
    <xf numFmtId="37" fontId="11" fillId="0" borderId="1" xfId="15" applyNumberFormat="1" applyFont="1" applyFill="1" applyBorder="1" applyAlignment="1">
      <alignment horizontal="right"/>
    </xf>
    <xf numFmtId="37" fontId="11" fillId="0" borderId="2" xfId="15" applyNumberFormat="1" applyFont="1" applyFill="1" applyBorder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37" fontId="11" fillId="0" borderId="5" xfId="15" applyNumberFormat="1" applyFont="1" applyFill="1" applyBorder="1" applyAlignment="1">
      <alignment/>
    </xf>
    <xf numFmtId="37" fontId="11" fillId="0" borderId="6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7" xfId="15" applyNumberFormat="1" applyFont="1" applyFill="1" applyBorder="1" applyAlignment="1">
      <alignment/>
    </xf>
    <xf numFmtId="37" fontId="11" fillId="0" borderId="8" xfId="15" applyNumberFormat="1" applyFont="1" applyFill="1" applyBorder="1" applyAlignment="1">
      <alignment/>
    </xf>
    <xf numFmtId="37" fontId="11" fillId="0" borderId="9" xfId="15" applyNumberFormat="1" applyFont="1" applyFill="1" applyBorder="1" applyAlignment="1">
      <alignment/>
    </xf>
    <xf numFmtId="37" fontId="10" fillId="0" borderId="9" xfId="15" applyNumberFormat="1" applyFont="1" applyFill="1" applyBorder="1" applyAlignment="1">
      <alignment/>
    </xf>
    <xf numFmtId="37" fontId="11" fillId="0" borderId="10" xfId="15" applyNumberFormat="1" applyFont="1" applyFill="1" applyBorder="1" applyAlignment="1">
      <alignment/>
    </xf>
    <xf numFmtId="164" fontId="11" fillId="0" borderId="0" xfId="19" applyNumberFormat="1" applyFont="1" applyFill="1" applyBorder="1" applyAlignment="1">
      <alignment/>
    </xf>
    <xf numFmtId="37" fontId="11" fillId="0" borderId="11" xfId="15" applyNumberFormat="1" applyFont="1" applyFill="1" applyBorder="1" applyAlignment="1">
      <alignment/>
    </xf>
    <xf numFmtId="37" fontId="10" fillId="0" borderId="5" xfId="15" applyNumberFormat="1" applyFont="1" applyFill="1" applyBorder="1" applyAlignment="1">
      <alignment/>
    </xf>
    <xf numFmtId="10" fontId="11" fillId="0" borderId="2" xfId="19" applyNumberFormat="1" applyFont="1" applyFill="1" applyBorder="1" applyAlignment="1">
      <alignment/>
    </xf>
    <xf numFmtId="9" fontId="11" fillId="0" borderId="2" xfId="19" applyFont="1" applyFill="1" applyBorder="1" applyAlignment="1">
      <alignment/>
    </xf>
    <xf numFmtId="37" fontId="10" fillId="0" borderId="3" xfId="15" applyNumberFormat="1" applyFont="1" applyFill="1" applyBorder="1" applyAlignment="1">
      <alignment/>
    </xf>
    <xf numFmtId="37" fontId="10" fillId="0" borderId="4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7" fontId="10" fillId="0" borderId="10" xfId="15" applyNumberFormat="1" applyFont="1" applyFill="1" applyBorder="1" applyAlignment="1">
      <alignment/>
    </xf>
    <xf numFmtId="37" fontId="10" fillId="0" borderId="2" xfId="15" applyNumberFormat="1" applyFont="1" applyFill="1" applyBorder="1" applyAlignment="1">
      <alignment/>
    </xf>
    <xf numFmtId="10" fontId="11" fillId="0" borderId="7" xfId="19" applyNumberFormat="1" applyFont="1" applyFill="1" applyBorder="1" applyAlignment="1">
      <alignment/>
    </xf>
    <xf numFmtId="10" fontId="11" fillId="0" borderId="6" xfId="19" applyNumberFormat="1" applyFont="1" applyFill="1" applyBorder="1" applyAlignment="1">
      <alignment/>
    </xf>
    <xf numFmtId="38" fontId="11" fillId="0" borderId="2" xfId="15" applyNumberFormat="1" applyFont="1" applyFill="1" applyBorder="1" applyAlignment="1">
      <alignment/>
    </xf>
    <xf numFmtId="37" fontId="10" fillId="0" borderId="12" xfId="15" applyNumberFormat="1" applyFont="1" applyFill="1" applyBorder="1" applyAlignment="1">
      <alignment/>
    </xf>
    <xf numFmtId="37" fontId="11" fillId="0" borderId="13" xfId="15" applyNumberFormat="1" applyFont="1" applyFill="1" applyBorder="1" applyAlignment="1">
      <alignment/>
    </xf>
    <xf numFmtId="37" fontId="11" fillId="0" borderId="14" xfId="15" applyNumberFormat="1" applyFont="1" applyFill="1" applyBorder="1" applyAlignment="1">
      <alignment/>
    </xf>
    <xf numFmtId="37" fontId="11" fillId="0" borderId="15" xfId="15" applyNumberFormat="1" applyFont="1" applyFill="1" applyBorder="1" applyAlignment="1">
      <alignment/>
    </xf>
    <xf numFmtId="37" fontId="11" fillId="0" borderId="16" xfId="15" applyNumberFormat="1" applyFont="1" applyFill="1" applyBorder="1" applyAlignment="1">
      <alignment/>
    </xf>
    <xf numFmtId="37" fontId="10" fillId="0" borderId="6" xfId="15" applyNumberFormat="1" applyFont="1" applyFill="1" applyBorder="1" applyAlignment="1">
      <alignment/>
    </xf>
    <xf numFmtId="38" fontId="11" fillId="0" borderId="0" xfId="15" applyNumberFormat="1" applyFont="1" applyFill="1" applyBorder="1" applyAlignment="1">
      <alignment/>
    </xf>
    <xf numFmtId="10" fontId="11" fillId="0" borderId="0" xfId="19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8" fontId="11" fillId="0" borderId="0" xfId="15" applyNumberFormat="1" applyFont="1" applyAlignment="1">
      <alignment/>
    </xf>
    <xf numFmtId="0" fontId="16" fillId="0" borderId="0" xfId="0" applyFont="1" applyFill="1" applyAlignment="1">
      <alignment horizontal="left"/>
    </xf>
    <xf numFmtId="17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2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37" fontId="19" fillId="0" borderId="22" xfId="0" applyNumberFormat="1" applyFont="1" applyBorder="1" applyAlignment="1">
      <alignment/>
    </xf>
    <xf numFmtId="38" fontId="19" fillId="0" borderId="0" xfId="15" applyNumberFormat="1" applyFont="1" applyBorder="1" applyAlignment="1">
      <alignment/>
    </xf>
    <xf numFmtId="38" fontId="19" fillId="0" borderId="22" xfId="0" applyNumberFormat="1" applyFont="1" applyBorder="1" applyAlignment="1">
      <alignment horizontal="center"/>
    </xf>
    <xf numFmtId="38" fontId="19" fillId="0" borderId="23" xfId="15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20" fillId="0" borderId="22" xfId="0" applyNumberFormat="1" applyFont="1" applyBorder="1" applyAlignment="1">
      <alignment/>
    </xf>
    <xf numFmtId="38" fontId="19" fillId="0" borderId="24" xfId="15" applyNumberFormat="1" applyFont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7" fontId="19" fillId="0" borderId="22" xfId="0" applyNumberFormat="1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37" fontId="20" fillId="0" borderId="25" xfId="0" applyNumberFormat="1" applyFont="1" applyBorder="1" applyAlignment="1">
      <alignment/>
    </xf>
    <xf numFmtId="38" fontId="19" fillId="0" borderId="26" xfId="15" applyNumberFormat="1" applyFont="1" applyBorder="1" applyAlignment="1">
      <alignment/>
    </xf>
    <xf numFmtId="37" fontId="19" fillId="0" borderId="25" xfId="0" applyNumberFormat="1" applyFont="1" applyBorder="1" applyAlignment="1">
      <alignment horizontal="center"/>
    </xf>
    <xf numFmtId="38" fontId="19" fillId="0" borderId="26" xfId="15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/>
    </xf>
    <xf numFmtId="1" fontId="19" fillId="0" borderId="28" xfId="0" applyNumberFormat="1" applyFont="1" applyBorder="1" applyAlignment="1">
      <alignment horizontal="center"/>
    </xf>
    <xf numFmtId="37" fontId="19" fillId="0" borderId="27" xfId="0" applyNumberFormat="1" applyFont="1" applyBorder="1" applyAlignment="1">
      <alignment/>
    </xf>
    <xf numFmtId="38" fontId="19" fillId="0" borderId="28" xfId="15" applyNumberFormat="1" applyFont="1" applyBorder="1" applyAlignment="1">
      <alignment/>
    </xf>
    <xf numFmtId="38" fontId="19" fillId="0" borderId="28" xfId="15" applyNumberFormat="1" applyFont="1" applyBorder="1" applyAlignment="1">
      <alignment horizontal="center"/>
    </xf>
    <xf numFmtId="38" fontId="19" fillId="0" borderId="29" xfId="15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37" fontId="19" fillId="0" borderId="0" xfId="0" applyNumberFormat="1" applyFont="1" applyBorder="1" applyAlignment="1">
      <alignment/>
    </xf>
    <xf numFmtId="38" fontId="19" fillId="0" borderId="0" xfId="15" applyNumberFormat="1" applyFont="1" applyBorder="1" applyAlignment="1">
      <alignment horizontal="center"/>
    </xf>
    <xf numFmtId="0" fontId="19" fillId="0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15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0" applyNumberFormat="1" applyBorder="1" applyAlignment="1">
      <alignment/>
    </xf>
    <xf numFmtId="0" fontId="10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8" fontId="13" fillId="0" borderId="23" xfId="15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8" fontId="13" fillId="0" borderId="26" xfId="15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Fill="1" applyAlignment="1">
      <alignment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8" fontId="0" fillId="0" borderId="22" xfId="15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0" fillId="0" borderId="0" xfId="15" applyNumberFormat="1" applyFill="1" applyBorder="1" applyAlignment="1">
      <alignment horizontal="center"/>
    </xf>
    <xf numFmtId="0" fontId="0" fillId="0" borderId="23" xfId="0" applyBorder="1" applyAlignment="1">
      <alignment/>
    </xf>
    <xf numFmtId="38" fontId="0" fillId="0" borderId="22" xfId="15" applyNumberFormat="1" applyFont="1" applyFill="1" applyBorder="1" applyAlignment="1">
      <alignment horizontal="right"/>
    </xf>
    <xf numFmtId="9" fontId="0" fillId="0" borderId="0" xfId="19" applyFill="1" applyBorder="1" applyAlignment="1">
      <alignment horizontal="center"/>
    </xf>
    <xf numFmtId="38" fontId="0" fillId="0" borderId="1" xfId="15" applyNumberFormat="1" applyFill="1" applyBorder="1" applyAlignment="1">
      <alignment horizontal="center"/>
    </xf>
    <xf numFmtId="0" fontId="0" fillId="0" borderId="22" xfId="0" applyBorder="1" applyAlignment="1">
      <alignment/>
    </xf>
    <xf numFmtId="38" fontId="0" fillId="0" borderId="22" xfId="15" applyNumberFormat="1" applyFill="1" applyBorder="1" applyAlignment="1">
      <alignment/>
    </xf>
    <xf numFmtId="38" fontId="0" fillId="0" borderId="0" xfId="15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8" fontId="13" fillId="0" borderId="0" xfId="15" applyNumberFormat="1" applyFont="1" applyFill="1" applyBorder="1" applyAlignment="1">
      <alignment horizontal="center"/>
    </xf>
    <xf numFmtId="164" fontId="13" fillId="0" borderId="0" xfId="19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15" applyNumberFormat="1" applyFill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8" fontId="11" fillId="0" borderId="5" xfId="15" applyNumberFormat="1" applyFont="1" applyFill="1" applyBorder="1" applyAlignment="1">
      <alignment horizontal="center"/>
    </xf>
    <xf numFmtId="38" fontId="11" fillId="0" borderId="0" xfId="15" applyNumberFormat="1" applyFont="1" applyBorder="1" applyAlignment="1">
      <alignment horizontal="center"/>
    </xf>
    <xf numFmtId="38" fontId="23" fillId="0" borderId="0" xfId="15" applyNumberFormat="1" applyFont="1" applyBorder="1" applyAlignment="1">
      <alignment horizontal="center"/>
    </xf>
    <xf numFmtId="38" fontId="23" fillId="0" borderId="23" xfId="15" applyNumberFormat="1" applyFont="1" applyBorder="1" applyAlignment="1">
      <alignment horizontal="center"/>
    </xf>
    <xf numFmtId="38" fontId="3" fillId="0" borderId="0" xfId="0" applyNumberFormat="1" applyFont="1" applyAlignment="1">
      <alignment/>
    </xf>
    <xf numFmtId="0" fontId="13" fillId="0" borderId="22" xfId="0" applyFont="1" applyFill="1" applyBorder="1" applyAlignment="1">
      <alignment/>
    </xf>
    <xf numFmtId="38" fontId="11" fillId="0" borderId="0" xfId="15" applyNumberFormat="1" applyFont="1" applyFill="1" applyBorder="1" applyAlignment="1">
      <alignment horizontal="center"/>
    </xf>
    <xf numFmtId="38" fontId="11" fillId="0" borderId="23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38" fontId="11" fillId="0" borderId="0" xfId="15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8" fontId="13" fillId="0" borderId="0" xfId="15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38" fontId="11" fillId="0" borderId="1" xfId="15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8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1" fillId="0" borderId="0" xfId="0" applyNumberFormat="1" applyFont="1" applyAlignment="1">
      <alignment/>
    </xf>
    <xf numFmtId="38" fontId="19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37" xfId="0" applyFont="1" applyBorder="1" applyAlignment="1">
      <alignment/>
    </xf>
    <xf numFmtId="0" fontId="21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8" xfId="0" applyFont="1" applyBorder="1" applyAlignment="1">
      <alignment/>
    </xf>
    <xf numFmtId="38" fontId="13" fillId="0" borderId="2" xfId="15" applyNumberFormat="1" applyFont="1" applyBorder="1" applyAlignment="1">
      <alignment horizontal="center"/>
    </xf>
    <xf numFmtId="38" fontId="13" fillId="0" borderId="6" xfId="15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0" fontId="13" fillId="0" borderId="39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164" fontId="11" fillId="0" borderId="18" xfId="19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38" fontId="11" fillId="0" borderId="22" xfId="15" applyNumberFormat="1" applyFont="1" applyBorder="1" applyAlignment="1">
      <alignment/>
    </xf>
    <xf numFmtId="38" fontId="11" fillId="0" borderId="22" xfId="15" applyNumberFormat="1" applyFont="1" applyFill="1" applyBorder="1" applyAlignment="1">
      <alignment/>
    </xf>
    <xf numFmtId="37" fontId="11" fillId="0" borderId="24" xfId="15" applyNumberFormat="1" applyFont="1" applyBorder="1" applyAlignment="1">
      <alignment horizontal="center"/>
    </xf>
    <xf numFmtId="38" fontId="13" fillId="0" borderId="22" xfId="15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37" fontId="11" fillId="0" borderId="22" xfId="0" applyNumberFormat="1" applyFont="1" applyBorder="1" applyAlignment="1">
      <alignment/>
    </xf>
    <xf numFmtId="37" fontId="13" fillId="0" borderId="22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37" fontId="11" fillId="0" borderId="22" xfId="0" applyNumberFormat="1" applyFont="1" applyFill="1" applyBorder="1" applyAlignment="1">
      <alignment/>
    </xf>
    <xf numFmtId="37" fontId="11" fillId="0" borderId="24" xfId="15" applyNumberFormat="1" applyFont="1" applyFill="1" applyBorder="1" applyAlignment="1">
      <alignment horizontal="center"/>
    </xf>
    <xf numFmtId="38" fontId="11" fillId="0" borderId="0" xfId="15" applyNumberFormat="1" applyFont="1" applyFill="1" applyAlignment="1">
      <alignment/>
    </xf>
    <xf numFmtId="38" fontId="11" fillId="0" borderId="23" xfId="15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7" fontId="11" fillId="0" borderId="25" xfId="0" applyNumberFormat="1" applyFont="1" applyBorder="1" applyAlignment="1">
      <alignment/>
    </xf>
    <xf numFmtId="38" fontId="11" fillId="0" borderId="26" xfId="15" applyNumberFormat="1" applyFont="1" applyBorder="1" applyAlignment="1">
      <alignment horizontal="center"/>
    </xf>
    <xf numFmtId="37" fontId="13" fillId="0" borderId="25" xfId="0" applyNumberFormat="1" applyFont="1" applyBorder="1" applyAlignment="1">
      <alignment/>
    </xf>
    <xf numFmtId="37" fontId="11" fillId="0" borderId="40" xfId="15" applyNumberFormat="1" applyFont="1" applyBorder="1" applyAlignment="1">
      <alignment horizontal="center"/>
    </xf>
    <xf numFmtId="38" fontId="11" fillId="0" borderId="25" xfId="15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37" fontId="11" fillId="0" borderId="27" xfId="0" applyNumberFormat="1" applyFont="1" applyBorder="1" applyAlignment="1">
      <alignment/>
    </xf>
    <xf numFmtId="38" fontId="11" fillId="0" borderId="28" xfId="15" applyNumberFormat="1" applyFont="1" applyBorder="1" applyAlignment="1">
      <alignment horizontal="center"/>
    </xf>
    <xf numFmtId="38" fontId="11" fillId="0" borderId="29" xfId="15" applyNumberFormat="1" applyFont="1" applyBorder="1" applyAlignment="1">
      <alignment horizontal="center"/>
    </xf>
    <xf numFmtId="38" fontId="11" fillId="0" borderId="41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44" fontId="0" fillId="0" borderId="0" xfId="17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1" xfId="0" applyNumberFormat="1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165" fontId="26" fillId="0" borderId="0" xfId="15" applyNumberFormat="1" applyFont="1" applyFill="1" applyBorder="1" applyAlignment="1" applyProtection="1">
      <alignment/>
      <protection locked="0"/>
    </xf>
    <xf numFmtId="165" fontId="26" fillId="0" borderId="1" xfId="15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18" xfId="0" applyFont="1" applyFill="1" applyBorder="1" applyAlignment="1" quotePrefix="1">
      <alignment horizontal="left"/>
    </xf>
    <xf numFmtId="0" fontId="32" fillId="0" borderId="19" xfId="0" applyFont="1" applyFill="1" applyBorder="1" applyAlignment="1" quotePrefix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38" fontId="11" fillId="0" borderId="24" xfId="0" applyNumberFormat="1" applyFont="1" applyFill="1" applyBorder="1" applyAlignment="1">
      <alignment/>
    </xf>
    <xf numFmtId="38" fontId="11" fillId="0" borderId="0" xfId="15" applyNumberFormat="1" applyFont="1" applyFill="1" applyBorder="1" applyAlignment="1">
      <alignment/>
    </xf>
    <xf numFmtId="38" fontId="11" fillId="0" borderId="24" xfId="15" applyNumberFormat="1" applyFont="1" applyFill="1" applyBorder="1" applyAlignment="1">
      <alignment/>
    </xf>
    <xf numFmtId="38" fontId="11" fillId="0" borderId="23" xfId="15" applyNumberFormat="1" applyFont="1" applyFill="1" applyBorder="1" applyAlignment="1">
      <alignment/>
    </xf>
    <xf numFmtId="38" fontId="11" fillId="0" borderId="24" xfId="0" applyNumberFormat="1" applyFont="1" applyFill="1" applyBorder="1" applyAlignment="1">
      <alignment/>
    </xf>
    <xf numFmtId="38" fontId="11" fillId="0" borderId="40" xfId="0" applyNumberFormat="1" applyFont="1" applyFill="1" applyBorder="1" applyAlignment="1">
      <alignment/>
    </xf>
    <xf numFmtId="38" fontId="11" fillId="0" borderId="43" xfId="0" applyNumberFormat="1" applyFont="1" applyFill="1" applyBorder="1" applyAlignment="1">
      <alignment/>
    </xf>
    <xf numFmtId="38" fontId="11" fillId="0" borderId="44" xfId="15" applyNumberFormat="1" applyFont="1" applyFill="1" applyBorder="1" applyAlignment="1">
      <alignment/>
    </xf>
    <xf numFmtId="38" fontId="11" fillId="0" borderId="8" xfId="15" applyNumberFormat="1" applyFont="1" applyFill="1" applyBorder="1" applyAlignment="1">
      <alignment/>
    </xf>
    <xf numFmtId="38" fontId="11" fillId="0" borderId="43" xfId="15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8" fontId="11" fillId="0" borderId="40" xfId="0" applyNumberFormat="1" applyFont="1" applyFill="1" applyBorder="1" applyAlignment="1">
      <alignment/>
    </xf>
    <xf numFmtId="38" fontId="11" fillId="0" borderId="1" xfId="15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8" fontId="11" fillId="0" borderId="40" xfId="15" applyNumberFormat="1" applyFont="1" applyFill="1" applyBorder="1" applyAlignment="1">
      <alignment/>
    </xf>
    <xf numFmtId="38" fontId="11" fillId="0" borderId="26" xfId="15" applyNumberFormat="1" applyFont="1" applyFill="1" applyBorder="1" applyAlignment="1">
      <alignment/>
    </xf>
    <xf numFmtId="0" fontId="11" fillId="0" borderId="45" xfId="0" applyFont="1" applyFill="1" applyBorder="1" applyAlignment="1">
      <alignment/>
    </xf>
    <xf numFmtId="37" fontId="11" fillId="0" borderId="5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38" fontId="11" fillId="0" borderId="5" xfId="15" applyNumberFormat="1" applyFont="1" applyFill="1" applyBorder="1" applyAlignment="1">
      <alignment/>
    </xf>
    <xf numFmtId="38" fontId="11" fillId="0" borderId="46" xfId="15" applyNumberFormat="1" applyFont="1" applyFill="1" applyBorder="1" applyAlignment="1">
      <alignment/>
    </xf>
    <xf numFmtId="38" fontId="11" fillId="0" borderId="47" xfId="15" applyNumberFormat="1" applyFont="1" applyFill="1" applyBorder="1" applyAlignment="1">
      <alignment/>
    </xf>
    <xf numFmtId="37" fontId="11" fillId="0" borderId="24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9" fontId="11" fillId="0" borderId="0" xfId="19" applyFont="1" applyFill="1" applyBorder="1" applyAlignment="1">
      <alignment/>
    </xf>
    <xf numFmtId="6" fontId="11" fillId="0" borderId="0" xfId="17" applyNumberFormat="1" applyFont="1" applyFill="1" applyBorder="1" applyAlignment="1">
      <alignment horizontal="center"/>
    </xf>
    <xf numFmtId="164" fontId="11" fillId="0" borderId="0" xfId="19" applyNumberFormat="1" applyFont="1" applyFill="1" applyBorder="1" applyAlignment="1">
      <alignment horizontal="center"/>
    </xf>
    <xf numFmtId="6" fontId="11" fillId="0" borderId="0" xfId="17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40" xfId="15" applyNumberFormat="1" applyFont="1" applyFill="1" applyBorder="1" applyAlignment="1">
      <alignment/>
    </xf>
    <xf numFmtId="0" fontId="11" fillId="0" borderId="44" xfId="0" applyFont="1" applyFill="1" applyBorder="1" applyAlignment="1">
      <alignment/>
    </xf>
    <xf numFmtId="37" fontId="11" fillId="0" borderId="43" xfId="0" applyNumberFormat="1" applyFont="1" applyFill="1" applyBorder="1" applyAlignment="1">
      <alignment/>
    </xf>
    <xf numFmtId="6" fontId="11" fillId="0" borderId="8" xfId="17" applyNumberFormat="1" applyFont="1" applyFill="1" applyBorder="1" applyAlignment="1">
      <alignment/>
    </xf>
    <xf numFmtId="37" fontId="11" fillId="0" borderId="8" xfId="0" applyNumberFormat="1" applyFont="1" applyFill="1" applyBorder="1" applyAlignment="1">
      <alignment/>
    </xf>
    <xf numFmtId="37" fontId="11" fillId="0" borderId="43" xfId="15" applyNumberFormat="1" applyFont="1" applyFill="1" applyBorder="1" applyAlignment="1">
      <alignment/>
    </xf>
    <xf numFmtId="38" fontId="11" fillId="0" borderId="48" xfId="15" applyNumberFormat="1" applyFont="1" applyFill="1" applyBorder="1" applyAlignment="1">
      <alignment/>
    </xf>
    <xf numFmtId="37" fontId="11" fillId="0" borderId="24" xfId="0" applyNumberFormat="1" applyFont="1" applyFill="1" applyBorder="1" applyAlignment="1">
      <alignment/>
    </xf>
    <xf numFmtId="164" fontId="11" fillId="0" borderId="0" xfId="19" applyNumberFormat="1" applyFont="1" applyFill="1" applyBorder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29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28" xfId="15" applyNumberFormat="1" applyFont="1" applyFill="1" applyBorder="1" applyAlignment="1">
      <alignment/>
    </xf>
    <xf numFmtId="37" fontId="11" fillId="0" borderId="29" xfId="15" applyNumberFormat="1" applyFont="1" applyFill="1" applyBorder="1" applyAlignment="1">
      <alignment/>
    </xf>
    <xf numFmtId="38" fontId="11" fillId="0" borderId="33" xfId="15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38" fontId="11" fillId="0" borderId="23" xfId="0" applyNumberFormat="1" applyFont="1" applyFill="1" applyBorder="1" applyAlignment="1">
      <alignment/>
    </xf>
    <xf numFmtId="37" fontId="11" fillId="0" borderId="23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38" fontId="11" fillId="0" borderId="33" xfId="0" applyNumberFormat="1" applyFont="1" applyFill="1" applyBorder="1" applyAlignment="1">
      <alignment/>
    </xf>
    <xf numFmtId="37" fontId="11" fillId="0" borderId="33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38" fontId="11" fillId="0" borderId="29" xfId="0" applyNumberFormat="1" applyFont="1" applyFill="1" applyBorder="1" applyAlignment="1">
      <alignment/>
    </xf>
    <xf numFmtId="37" fontId="11" fillId="0" borderId="40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37" fontId="11" fillId="0" borderId="21" xfId="0" applyNumberFormat="1" applyFont="1" applyFill="1" applyBorder="1" applyAlignment="1">
      <alignment/>
    </xf>
    <xf numFmtId="43" fontId="19" fillId="0" borderId="0" xfId="15" applyFont="1" applyFill="1" applyBorder="1" applyAlignment="1">
      <alignment/>
    </xf>
    <xf numFmtId="10" fontId="19" fillId="0" borderId="28" xfId="0" applyNumberFormat="1" applyFont="1" applyFill="1" applyBorder="1" applyAlignment="1">
      <alignment/>
    </xf>
    <xf numFmtId="0" fontId="11" fillId="0" borderId="44" xfId="0" applyFont="1" applyFill="1" applyBorder="1" applyAlignment="1" quotePrefix="1">
      <alignment/>
    </xf>
    <xf numFmtId="38" fontId="11" fillId="0" borderId="8" xfId="15" applyNumberFormat="1" applyFont="1" applyFill="1" applyBorder="1" applyAlignment="1">
      <alignment/>
    </xf>
    <xf numFmtId="37" fontId="11" fillId="0" borderId="48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8" fontId="11" fillId="0" borderId="1" xfId="15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38" fontId="11" fillId="0" borderId="46" xfId="0" applyNumberFormat="1" applyFont="1" applyFill="1" applyBorder="1" applyAlignment="1">
      <alignment/>
    </xf>
    <xf numFmtId="10" fontId="11" fillId="0" borderId="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38" fontId="11" fillId="0" borderId="49" xfId="0" applyNumberFormat="1" applyFont="1" applyFill="1" applyBorder="1" applyAlignment="1">
      <alignment/>
    </xf>
    <xf numFmtId="10" fontId="11" fillId="0" borderId="28" xfId="0" applyNumberFormat="1" applyFont="1" applyFill="1" applyBorder="1" applyAlignment="1">
      <alignment/>
    </xf>
    <xf numFmtId="37" fontId="11" fillId="0" borderId="49" xfId="0" applyNumberFormat="1" applyFont="1" applyFill="1" applyBorder="1" applyAlignment="1">
      <alignment/>
    </xf>
    <xf numFmtId="43" fontId="11" fillId="0" borderId="28" xfId="15" applyFont="1" applyFill="1" applyBorder="1" applyAlignment="1">
      <alignment/>
    </xf>
    <xf numFmtId="0" fontId="10" fillId="0" borderId="44" xfId="0" applyFont="1" applyFill="1" applyBorder="1" applyAlignment="1">
      <alignment/>
    </xf>
    <xf numFmtId="37" fontId="11" fillId="0" borderId="26" xfId="0" applyNumberFormat="1" applyFont="1" applyFill="1" applyBorder="1" applyAlignment="1">
      <alignment/>
    </xf>
    <xf numFmtId="37" fontId="11" fillId="0" borderId="0" xfId="17" applyNumberFormat="1" applyFont="1" applyFill="1" applyBorder="1" applyAlignment="1">
      <alignment/>
    </xf>
    <xf numFmtId="38" fontId="11" fillId="0" borderId="28" xfId="15" applyNumberFormat="1" applyFont="1" applyFill="1" applyBorder="1" applyAlignment="1">
      <alignment/>
    </xf>
    <xf numFmtId="10" fontId="19" fillId="0" borderId="0" xfId="19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0" fillId="0" borderId="27" xfId="0" applyNumberFormat="1" applyFont="1" applyFill="1" applyBorder="1" applyAlignment="1">
      <alignment/>
    </xf>
    <xf numFmtId="37" fontId="11" fillId="0" borderId="22" xfId="0" applyNumberFormat="1" applyFont="1" applyFill="1" applyBorder="1" applyAlignment="1">
      <alignment/>
    </xf>
    <xf numFmtId="38" fontId="11" fillId="0" borderId="29" xfId="15" applyNumberFormat="1" applyFont="1" applyFill="1" applyBorder="1" applyAlignment="1">
      <alignment/>
    </xf>
    <xf numFmtId="10" fontId="11" fillId="0" borderId="28" xfId="19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8" fontId="11" fillId="0" borderId="51" xfId="15" applyNumberFormat="1" applyFont="1" applyFill="1" applyBorder="1" applyAlignment="1">
      <alignment/>
    </xf>
    <xf numFmtId="10" fontId="11" fillId="0" borderId="52" xfId="0" applyNumberFormat="1" applyFont="1" applyFill="1" applyBorder="1" applyAlignment="1">
      <alignment/>
    </xf>
    <xf numFmtId="37" fontId="11" fillId="0" borderId="52" xfId="0" applyNumberFormat="1" applyFont="1" applyFill="1" applyBorder="1" applyAlignment="1">
      <alignment/>
    </xf>
    <xf numFmtId="37" fontId="11" fillId="0" borderId="42" xfId="0" applyNumberFormat="1" applyFont="1" applyFill="1" applyBorder="1" applyAlignment="1">
      <alignment/>
    </xf>
    <xf numFmtId="37" fontId="11" fillId="0" borderId="53" xfId="0" applyNumberFormat="1" applyFont="1" applyFill="1" applyBorder="1" applyAlignment="1">
      <alignment/>
    </xf>
    <xf numFmtId="38" fontId="11" fillId="0" borderId="42" xfId="15" applyNumberFormat="1" applyFont="1" applyFill="1" applyBorder="1" applyAlignment="1">
      <alignment/>
    </xf>
    <xf numFmtId="37" fontId="11" fillId="0" borderId="31" xfId="0" applyNumberFormat="1" applyFont="1" applyFill="1" applyBorder="1" applyAlignment="1">
      <alignment/>
    </xf>
    <xf numFmtId="37" fontId="11" fillId="0" borderId="31" xfId="0" applyNumberFormat="1" applyFont="1" applyFill="1" applyBorder="1" applyAlignment="1">
      <alignment/>
    </xf>
    <xf numFmtId="37" fontId="11" fillId="0" borderId="32" xfId="0" applyNumberFormat="1" applyFont="1" applyFill="1" applyBorder="1" applyAlignment="1">
      <alignment/>
    </xf>
    <xf numFmtId="168" fontId="11" fillId="0" borderId="24" xfId="0" applyNumberFormat="1" applyFont="1" applyFill="1" applyBorder="1" applyAlignment="1">
      <alignment/>
    </xf>
    <xf numFmtId="9" fontId="11" fillId="0" borderId="0" xfId="19" applyFont="1" applyFill="1" applyBorder="1" applyAlignment="1">
      <alignment/>
    </xf>
    <xf numFmtId="37" fontId="11" fillId="0" borderId="29" xfId="0" applyNumberFormat="1" applyFont="1" applyFill="1" applyBorder="1" applyAlignment="1">
      <alignment horizontal="center"/>
    </xf>
    <xf numFmtId="9" fontId="19" fillId="0" borderId="28" xfId="19" applyFont="1" applyFill="1" applyBorder="1" applyAlignment="1">
      <alignment/>
    </xf>
    <xf numFmtId="10" fontId="11" fillId="0" borderId="0" xfId="19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54" xfId="0" applyFont="1" applyFill="1" applyBorder="1" applyAlignment="1">
      <alignment/>
    </xf>
    <xf numFmtId="38" fontId="11" fillId="0" borderId="55" xfId="0" applyNumberFormat="1" applyFont="1" applyFill="1" applyBorder="1" applyAlignment="1">
      <alignment/>
    </xf>
    <xf numFmtId="37" fontId="11" fillId="0" borderId="56" xfId="0" applyNumberFormat="1" applyFont="1" applyFill="1" applyBorder="1" applyAlignment="1">
      <alignment/>
    </xf>
    <xf numFmtId="37" fontId="11" fillId="0" borderId="55" xfId="0" applyNumberFormat="1" applyFont="1" applyFill="1" applyBorder="1" applyAlignment="1">
      <alignment/>
    </xf>
    <xf numFmtId="37" fontId="11" fillId="0" borderId="3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4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6" fontId="11" fillId="0" borderId="1" xfId="17" applyNumberFormat="1" applyFont="1" applyFill="1" applyBorder="1" applyAlignment="1">
      <alignment/>
    </xf>
    <xf numFmtId="164" fontId="11" fillId="0" borderId="28" xfId="19" applyNumberFormat="1" applyFont="1" applyFill="1" applyBorder="1" applyAlignment="1">
      <alignment/>
    </xf>
    <xf numFmtId="38" fontId="11" fillId="0" borderId="56" xfId="15" applyNumberFormat="1" applyFont="1" applyFill="1" applyBorder="1" applyAlignment="1">
      <alignment/>
    </xf>
    <xf numFmtId="37" fontId="11" fillId="0" borderId="56" xfId="0" applyNumberFormat="1" applyFont="1" applyFill="1" applyBorder="1" applyAlignment="1">
      <alignment/>
    </xf>
    <xf numFmtId="38" fontId="0" fillId="0" borderId="0" xfId="15" applyNumberFormat="1" applyFont="1" applyFill="1" applyAlignment="1">
      <alignment/>
    </xf>
    <xf numFmtId="37" fontId="11" fillId="0" borderId="8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10" fontId="11" fillId="0" borderId="1" xfId="19" applyNumberFormat="1" applyFont="1" applyFill="1" applyBorder="1" applyAlignment="1">
      <alignment/>
    </xf>
    <xf numFmtId="37" fontId="0" fillId="0" borderId="49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11" fillId="0" borderId="1" xfId="15" applyNumberFormat="1" applyFont="1" applyBorder="1" applyAlignment="1">
      <alignment/>
    </xf>
    <xf numFmtId="38" fontId="11" fillId="0" borderId="0" xfId="15" applyNumberFormat="1" applyFont="1" applyBorder="1" applyAlignment="1">
      <alignment/>
    </xf>
    <xf numFmtId="38" fontId="11" fillId="0" borderId="1" xfId="15" applyNumberFormat="1" applyFont="1" applyBorder="1" applyAlignment="1">
      <alignment/>
    </xf>
    <xf numFmtId="38" fontId="11" fillId="0" borderId="0" xfId="15" applyNumberFormat="1" applyFont="1" applyFill="1" applyAlignment="1">
      <alignment/>
    </xf>
    <xf numFmtId="38" fontId="11" fillId="0" borderId="1" xfId="0" applyNumberFormat="1" applyFont="1" applyFill="1" applyBorder="1" applyAlignment="1">
      <alignment/>
    </xf>
    <xf numFmtId="164" fontId="11" fillId="0" borderId="0" xfId="19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left"/>
    </xf>
    <xf numFmtId="14" fontId="15" fillId="0" borderId="0" xfId="0" applyNumberFormat="1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14" fontId="16" fillId="0" borderId="0" xfId="0" applyNumberFormat="1" applyFont="1" applyFill="1" applyAlignment="1">
      <alignment horizontal="lef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65" fontId="0" fillId="0" borderId="0" xfId="15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64" fontId="26" fillId="0" borderId="59" xfId="19" applyNumberFormat="1" applyFont="1" applyFill="1" applyBorder="1" applyAlignment="1" applyProtection="1">
      <alignment/>
      <protection locked="0"/>
    </xf>
    <xf numFmtId="43" fontId="0" fillId="0" borderId="0" xfId="0" applyNumberFormat="1" applyFill="1" applyAlignment="1">
      <alignment/>
    </xf>
    <xf numFmtId="3" fontId="26" fillId="0" borderId="0" xfId="0" applyNumberFormat="1" applyFont="1" applyFill="1" applyAlignment="1">
      <alignment/>
    </xf>
    <xf numFmtId="165" fontId="26" fillId="0" borderId="60" xfId="15" applyNumberFormat="1" applyFont="1" applyFill="1" applyBorder="1" applyAlignment="1" applyProtection="1">
      <alignment/>
      <protection locked="0"/>
    </xf>
    <xf numFmtId="164" fontId="26" fillId="0" borderId="61" xfId="19" applyNumberFormat="1" applyFont="1" applyFill="1" applyBorder="1" applyAlignment="1" applyProtection="1">
      <alignment/>
      <protection locked="0"/>
    </xf>
    <xf numFmtId="43" fontId="0" fillId="0" borderId="1" xfId="0" applyNumberFormat="1" applyFill="1" applyBorder="1" applyAlignment="1">
      <alignment/>
    </xf>
    <xf numFmtId="165" fontId="27" fillId="0" borderId="0" xfId="15" applyNumberFormat="1" applyFont="1" applyFill="1" applyBorder="1" applyAlignment="1" applyProtection="1">
      <alignment/>
      <protection locked="0"/>
    </xf>
    <xf numFmtId="9" fontId="26" fillId="0" borderId="59" xfId="19" applyFont="1" applyFill="1" applyBorder="1" applyAlignment="1" applyProtection="1">
      <alignment/>
      <protection locked="0"/>
    </xf>
    <xf numFmtId="9" fontId="26" fillId="0" borderId="61" xfId="19" applyFont="1" applyFill="1" applyBorder="1" applyAlignment="1" applyProtection="1">
      <alignment/>
      <protection locked="0"/>
    </xf>
    <xf numFmtId="165" fontId="27" fillId="0" borderId="8" xfId="15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65" fontId="27" fillId="0" borderId="1" xfId="15" applyNumberFormat="1" applyFont="1" applyFill="1" applyBorder="1" applyAlignment="1" applyProtection="1">
      <alignment/>
      <protection locked="0"/>
    </xf>
    <xf numFmtId="0" fontId="27" fillId="0" borderId="0" xfId="0" applyFont="1" applyFill="1" applyAlignment="1">
      <alignment/>
    </xf>
    <xf numFmtId="165" fontId="28" fillId="0" borderId="0" xfId="15" applyNumberFormat="1" applyFont="1" applyFill="1" applyAlignment="1">
      <alignment/>
    </xf>
    <xf numFmtId="0" fontId="28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29" fillId="0" borderId="0" xfId="15" applyNumberFormat="1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4"/>
    </xf>
    <xf numFmtId="0" fontId="7" fillId="0" borderId="0" xfId="0" applyFont="1" applyFill="1" applyAlignment="1">
      <alignment horizontal="left" indent="2"/>
    </xf>
    <xf numFmtId="0" fontId="30" fillId="0" borderId="0" xfId="0" applyFont="1" applyFill="1" applyAlignment="1">
      <alignment horizontal="left" indent="4"/>
    </xf>
    <xf numFmtId="0" fontId="31" fillId="0" borderId="0" xfId="0" applyFont="1" applyFill="1" applyAlignment="1">
      <alignment/>
    </xf>
    <xf numFmtId="165" fontId="31" fillId="0" borderId="0" xfId="15" applyNumberFormat="1" applyFont="1" applyFill="1" applyAlignment="1">
      <alignment/>
    </xf>
    <xf numFmtId="37" fontId="9" fillId="0" borderId="0" xfId="15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3.28125" style="0" customWidth="1"/>
    <col min="3" max="16384" width="8.8515625" style="0" customWidth="1"/>
  </cols>
  <sheetData>
    <row r="1" ht="27.75">
      <c r="A1" s="1" t="s">
        <v>687</v>
      </c>
    </row>
    <row r="3" spans="1:5" ht="15.75">
      <c r="A3" s="2" t="s">
        <v>688</v>
      </c>
      <c r="B3" s="3"/>
      <c r="C3" s="3"/>
      <c r="D3" s="3"/>
      <c r="E3" s="3"/>
    </row>
    <row r="4" spans="1:7" ht="15.75">
      <c r="A4" s="4"/>
      <c r="B4" s="4"/>
      <c r="C4" s="4"/>
      <c r="D4" s="4"/>
      <c r="E4" s="4"/>
      <c r="F4" s="5"/>
      <c r="G4" s="5"/>
    </row>
    <row r="5" spans="1:7" ht="15">
      <c r="A5" s="6" t="s">
        <v>689</v>
      </c>
      <c r="B5" s="7"/>
      <c r="C5" s="7"/>
      <c r="D5" s="7"/>
      <c r="E5" s="7"/>
      <c r="F5" s="8"/>
      <c r="G5" s="8"/>
    </row>
    <row r="6" spans="1:7" ht="15">
      <c r="A6" s="6" t="s">
        <v>690</v>
      </c>
      <c r="B6" s="7"/>
      <c r="C6" s="7"/>
      <c r="D6" s="7"/>
      <c r="E6" s="7"/>
      <c r="F6" s="8"/>
      <c r="G6" s="8"/>
    </row>
    <row r="7" spans="1:7" ht="15">
      <c r="A7" s="7" t="s">
        <v>691</v>
      </c>
      <c r="B7" s="7"/>
      <c r="C7" s="7"/>
      <c r="D7" s="7"/>
      <c r="E7" s="7"/>
      <c r="F7" s="8"/>
      <c r="G7" s="8"/>
    </row>
    <row r="8" spans="1:7" ht="15">
      <c r="A8" s="7" t="s">
        <v>692</v>
      </c>
      <c r="B8" s="7"/>
      <c r="C8" s="7"/>
      <c r="D8" s="7"/>
      <c r="E8" s="7"/>
      <c r="F8" s="8"/>
      <c r="G8" s="8"/>
    </row>
    <row r="9" spans="1:7" ht="15">
      <c r="A9" s="7" t="s">
        <v>693</v>
      </c>
      <c r="B9" s="7"/>
      <c r="C9" s="7"/>
      <c r="D9" s="7"/>
      <c r="E9" s="7"/>
      <c r="F9" s="8"/>
      <c r="G9" s="8"/>
    </row>
    <row r="10" spans="1:7" ht="15">
      <c r="A10" s="7"/>
      <c r="B10" s="7"/>
      <c r="C10" s="7"/>
      <c r="D10" s="7"/>
      <c r="E10" s="7"/>
      <c r="F10" s="8"/>
      <c r="G10" s="8"/>
    </row>
    <row r="11" spans="1:9" ht="15">
      <c r="A11" s="7" t="s">
        <v>694</v>
      </c>
      <c r="B11" s="3"/>
      <c r="C11" s="7" t="s">
        <v>695</v>
      </c>
      <c r="D11" s="7"/>
      <c r="E11" s="7"/>
      <c r="F11" s="7"/>
      <c r="G11" s="7"/>
      <c r="H11" s="3"/>
      <c r="I11" s="3"/>
    </row>
    <row r="12" spans="1:9" ht="15">
      <c r="A12" s="7" t="s">
        <v>696</v>
      </c>
      <c r="B12" s="7"/>
      <c r="C12" s="7" t="s">
        <v>697</v>
      </c>
      <c r="D12" s="7"/>
      <c r="E12" s="7"/>
      <c r="F12" s="7"/>
      <c r="G12" s="7"/>
      <c r="H12" s="3"/>
      <c r="I12" s="3"/>
    </row>
    <row r="13" spans="1:9" ht="15">
      <c r="A13" s="7"/>
      <c r="B13" s="7"/>
      <c r="C13" s="7"/>
      <c r="D13" s="7"/>
      <c r="E13" s="7"/>
      <c r="F13" s="7"/>
      <c r="G13" s="7"/>
      <c r="H13" s="3"/>
      <c r="I13" s="3"/>
    </row>
    <row r="14" spans="1:9" ht="15">
      <c r="A14" s="7" t="s">
        <v>698</v>
      </c>
      <c r="B14" s="7"/>
      <c r="C14" s="7"/>
      <c r="D14" s="7"/>
      <c r="E14" s="7"/>
      <c r="F14" s="7"/>
      <c r="G14" s="7"/>
      <c r="H14" s="3"/>
      <c r="I14" s="3"/>
    </row>
    <row r="15" spans="1:9" ht="15">
      <c r="A15" s="7" t="s">
        <v>699</v>
      </c>
      <c r="B15" s="7"/>
      <c r="C15" s="7"/>
      <c r="D15" s="7"/>
      <c r="E15" s="7"/>
      <c r="F15" s="7"/>
      <c r="G15" s="7"/>
      <c r="H15" s="3"/>
      <c r="I15" s="3"/>
    </row>
    <row r="16" spans="1:9" ht="15">
      <c r="A16" s="7"/>
      <c r="B16" s="7" t="s">
        <v>700</v>
      </c>
      <c r="C16" s="7"/>
      <c r="D16" s="7"/>
      <c r="E16" s="7"/>
      <c r="F16" s="7" t="s">
        <v>701</v>
      </c>
      <c r="G16" s="7"/>
      <c r="H16" s="3"/>
      <c r="I16" s="3"/>
    </row>
    <row r="17" spans="1:9" ht="15">
      <c r="A17" s="7"/>
      <c r="B17" s="7" t="s">
        <v>702</v>
      </c>
      <c r="C17" s="7"/>
      <c r="D17" s="7"/>
      <c r="E17" s="7"/>
      <c r="F17" s="7" t="s">
        <v>701</v>
      </c>
      <c r="G17" s="7"/>
      <c r="H17" s="3"/>
      <c r="I17" s="3"/>
    </row>
    <row r="18" spans="1:9" ht="15">
      <c r="A18" s="7"/>
      <c r="B18" s="7" t="s">
        <v>703</v>
      </c>
      <c r="C18" s="7"/>
      <c r="D18" s="7"/>
      <c r="E18" s="7"/>
      <c r="F18" s="9" t="s">
        <v>704</v>
      </c>
      <c r="G18" s="7"/>
      <c r="H18" s="3"/>
      <c r="I18" s="3"/>
    </row>
    <row r="19" spans="1:9" ht="15">
      <c r="A19" s="7"/>
      <c r="B19" s="7" t="s">
        <v>705</v>
      </c>
      <c r="C19" s="7"/>
      <c r="D19" s="7"/>
      <c r="E19" s="7"/>
      <c r="F19" s="7" t="s">
        <v>706</v>
      </c>
      <c r="G19" s="7"/>
      <c r="H19" s="3"/>
      <c r="I19" s="3"/>
    </row>
    <row r="20" spans="1:9" ht="15">
      <c r="A20" s="7" t="s">
        <v>707</v>
      </c>
      <c r="B20" s="7"/>
      <c r="C20" s="7"/>
      <c r="D20" s="7"/>
      <c r="E20" s="7"/>
      <c r="F20" s="7"/>
      <c r="G20" s="7"/>
      <c r="H20" s="3"/>
      <c r="I20" s="3"/>
    </row>
    <row r="21" spans="1:9" ht="15">
      <c r="A21" s="7" t="s">
        <v>708</v>
      </c>
      <c r="B21" s="7"/>
      <c r="C21" s="7"/>
      <c r="D21" s="7"/>
      <c r="E21" s="7"/>
      <c r="F21" s="7"/>
      <c r="G21" s="7"/>
      <c r="H21" s="3"/>
      <c r="I21" s="3"/>
    </row>
    <row r="22" spans="1:9" ht="15">
      <c r="A22" s="7"/>
      <c r="B22" s="7"/>
      <c r="C22" s="7"/>
      <c r="D22" s="7"/>
      <c r="E22" s="7"/>
      <c r="F22" s="7"/>
      <c r="G22" s="7"/>
      <c r="H22" s="3"/>
      <c r="I22" s="3"/>
    </row>
    <row r="23" spans="1:9" ht="15">
      <c r="A23" s="7" t="s">
        <v>709</v>
      </c>
      <c r="B23" s="7"/>
      <c r="C23" s="7" t="s">
        <v>710</v>
      </c>
      <c r="D23" s="7"/>
      <c r="E23" s="7"/>
      <c r="F23" s="7"/>
      <c r="G23" s="7"/>
      <c r="H23" s="3"/>
      <c r="I23" s="3"/>
    </row>
    <row r="24" spans="1:9" ht="15">
      <c r="A24" s="7"/>
      <c r="B24" s="7"/>
      <c r="C24" s="7"/>
      <c r="D24" s="7"/>
      <c r="E24" s="7"/>
      <c r="F24" s="7"/>
      <c r="G24" s="7"/>
      <c r="H24" s="3"/>
      <c r="I24" s="3"/>
    </row>
    <row r="25" spans="1:9" ht="15">
      <c r="A25" s="7" t="s">
        <v>711</v>
      </c>
      <c r="B25" s="7"/>
      <c r="C25" s="7"/>
      <c r="D25" s="7"/>
      <c r="E25" s="7"/>
      <c r="F25" s="7"/>
      <c r="G25" s="7"/>
      <c r="H25" s="3"/>
      <c r="I25" s="3"/>
    </row>
    <row r="26" spans="1:9" ht="15">
      <c r="A26" s="7" t="s">
        <v>712</v>
      </c>
      <c r="B26" s="7"/>
      <c r="C26" s="7"/>
      <c r="D26" s="7"/>
      <c r="F26" s="7" t="s">
        <v>713</v>
      </c>
      <c r="G26" s="7"/>
      <c r="H26" s="3"/>
      <c r="I26" s="3"/>
    </row>
    <row r="27" spans="1:9" ht="15">
      <c r="A27" s="7" t="s">
        <v>714</v>
      </c>
      <c r="B27" s="7"/>
      <c r="C27" s="7"/>
      <c r="D27" s="7"/>
      <c r="E27" s="7"/>
      <c r="F27" s="7" t="s">
        <v>715</v>
      </c>
      <c r="G27" s="7"/>
      <c r="H27" s="3"/>
      <c r="I27" s="3"/>
    </row>
    <row r="28" spans="1:9" ht="15">
      <c r="A28" s="7"/>
      <c r="B28" s="7"/>
      <c r="C28" s="7"/>
      <c r="D28" s="7"/>
      <c r="E28" s="7"/>
      <c r="F28" s="7"/>
      <c r="G28" s="7"/>
      <c r="H28" s="3"/>
      <c r="I28" s="3"/>
    </row>
    <row r="29" spans="1:9" ht="15">
      <c r="A29" s="7" t="s">
        <v>716</v>
      </c>
      <c r="B29" s="7"/>
      <c r="C29" s="7"/>
      <c r="D29" s="7"/>
      <c r="E29" s="7"/>
      <c r="F29" s="7"/>
      <c r="G29" s="7"/>
      <c r="H29" s="3"/>
      <c r="I29" s="3"/>
    </row>
    <row r="30" spans="1:9" ht="15">
      <c r="A30" s="7" t="s">
        <v>717</v>
      </c>
      <c r="B30" s="7"/>
      <c r="C30" s="7"/>
      <c r="D30" s="7" t="s">
        <v>718</v>
      </c>
      <c r="E30" s="7"/>
      <c r="F30" s="7"/>
      <c r="G30" s="7"/>
      <c r="H30" s="3"/>
      <c r="I30" s="3"/>
    </row>
    <row r="31" spans="1:9" ht="15">
      <c r="A31" s="7"/>
      <c r="B31" s="7" t="s">
        <v>719</v>
      </c>
      <c r="C31" s="7"/>
      <c r="D31" s="7"/>
      <c r="E31" s="7"/>
      <c r="F31" s="7"/>
      <c r="G31" s="7"/>
      <c r="H31" s="3"/>
      <c r="I31" s="3"/>
    </row>
    <row r="32" spans="1:9" ht="15">
      <c r="A32" s="7"/>
      <c r="B32" s="7"/>
      <c r="C32" s="7"/>
      <c r="D32" s="7"/>
      <c r="E32" s="7"/>
      <c r="F32" s="7"/>
      <c r="G32" s="7"/>
      <c r="H32" s="3"/>
      <c r="I32" s="3"/>
    </row>
    <row r="33" spans="1:9" ht="15">
      <c r="A33" s="7"/>
      <c r="B33" s="7"/>
      <c r="C33" s="7"/>
      <c r="D33" s="7"/>
      <c r="E33" s="7"/>
      <c r="F33" s="7"/>
      <c r="G33" s="7"/>
      <c r="H33" s="3"/>
      <c r="I33" s="3"/>
    </row>
    <row r="34" spans="1:9" ht="15.75">
      <c r="A34" s="4"/>
      <c r="B34" s="4"/>
      <c r="C34" s="4"/>
      <c r="D34" s="4"/>
      <c r="E34" s="4"/>
      <c r="F34" s="4"/>
      <c r="G34" s="4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3"/>
  <sheetViews>
    <sheetView view="pageBreakPreview" zoomScale="60" zoomScaleNormal="75" workbookViewId="0" topLeftCell="A1">
      <selection activeCell="O9" sqref="O9"/>
    </sheetView>
  </sheetViews>
  <sheetFormatPr defaultColWidth="11.421875" defaultRowHeight="12.75"/>
  <cols>
    <col min="1" max="1" width="13.421875" style="21" customWidth="1"/>
    <col min="2" max="2" width="12.00390625" style="21" customWidth="1"/>
    <col min="3" max="3" width="56.140625" style="21" customWidth="1"/>
    <col min="4" max="5" width="14.140625" style="21" bestFit="1" customWidth="1"/>
    <col min="6" max="6" width="13.8515625" style="21" bestFit="1" customWidth="1"/>
    <col min="7" max="9" width="14.140625" style="21" bestFit="1" customWidth="1"/>
    <col min="10" max="10" width="16.7109375" style="21" bestFit="1" customWidth="1"/>
    <col min="11" max="11" width="9.28125" style="21" bestFit="1" customWidth="1"/>
    <col min="12" max="12" width="10.7109375" style="21" bestFit="1" customWidth="1"/>
    <col min="13" max="16384" width="9.140625" style="21" customWidth="1"/>
  </cols>
  <sheetData>
    <row r="1" ht="18">
      <c r="A1" s="462" t="s">
        <v>269</v>
      </c>
    </row>
    <row r="4" spans="1:12" ht="15">
      <c r="A4" s="263" t="s">
        <v>317</v>
      </c>
      <c r="B4" s="264"/>
      <c r="C4" s="264"/>
      <c r="D4" s="265">
        <v>2004</v>
      </c>
      <c r="E4" s="265">
        <v>2005</v>
      </c>
      <c r="F4" s="265">
        <v>2006</v>
      </c>
      <c r="G4" s="265">
        <v>2007</v>
      </c>
      <c r="H4" s="265">
        <v>2008</v>
      </c>
      <c r="I4" s="265">
        <v>2009</v>
      </c>
      <c r="J4" s="266" t="s">
        <v>318</v>
      </c>
      <c r="K4" s="267" t="s">
        <v>319</v>
      </c>
      <c r="L4" s="463" t="s">
        <v>320</v>
      </c>
    </row>
    <row r="5" spans="1:11" ht="15">
      <c r="A5" s="263"/>
      <c r="B5" s="264"/>
      <c r="C5" s="264"/>
      <c r="D5" s="268"/>
      <c r="E5" s="268"/>
      <c r="F5" s="268"/>
      <c r="G5" s="268"/>
      <c r="H5" s="268"/>
      <c r="I5" s="268"/>
      <c r="J5" s="269"/>
      <c r="K5" s="270"/>
    </row>
    <row r="6" spans="1:11" ht="12">
      <c r="A6" s="271"/>
      <c r="B6" s="271" t="s">
        <v>321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2" ht="12">
      <c r="A7" s="264"/>
      <c r="B7" s="264"/>
      <c r="C7" s="264" t="s">
        <v>322</v>
      </c>
      <c r="D7" s="272">
        <v>5000</v>
      </c>
      <c r="E7" s="272">
        <v>0</v>
      </c>
      <c r="F7" s="272">
        <v>0</v>
      </c>
      <c r="G7" s="272">
        <v>0</v>
      </c>
      <c r="H7" s="272">
        <v>0</v>
      </c>
      <c r="I7" s="272">
        <v>0</v>
      </c>
      <c r="J7" s="272">
        <v>5000</v>
      </c>
      <c r="K7" s="464">
        <v>0.002469916418028414</v>
      </c>
      <c r="L7" s="465">
        <v>23.80952380952381</v>
      </c>
    </row>
    <row r="8" spans="1:12" ht="12">
      <c r="A8" s="264"/>
      <c r="B8" s="264"/>
      <c r="C8" s="264" t="s">
        <v>323</v>
      </c>
      <c r="D8" s="272">
        <v>0</v>
      </c>
      <c r="E8" s="272">
        <v>11200</v>
      </c>
      <c r="F8" s="272">
        <v>19200</v>
      </c>
      <c r="G8" s="272">
        <v>19200</v>
      </c>
      <c r="H8" s="272">
        <v>19200</v>
      </c>
      <c r="I8" s="272">
        <v>19200</v>
      </c>
      <c r="J8" s="272">
        <v>88000</v>
      </c>
      <c r="K8" s="464">
        <v>0.04347052895730009</v>
      </c>
      <c r="L8" s="465">
        <v>419.04761904761904</v>
      </c>
    </row>
    <row r="9" spans="1:12" ht="12">
      <c r="A9" s="264"/>
      <c r="B9" s="264"/>
      <c r="C9" s="264" t="s">
        <v>324</v>
      </c>
      <c r="D9" s="272">
        <v>0</v>
      </c>
      <c r="E9" s="272">
        <v>2800</v>
      </c>
      <c r="F9" s="272">
        <v>4800</v>
      </c>
      <c r="G9" s="272">
        <v>4800</v>
      </c>
      <c r="H9" s="272">
        <v>4800</v>
      </c>
      <c r="I9" s="272">
        <v>4800</v>
      </c>
      <c r="J9" s="272">
        <v>22000</v>
      </c>
      <c r="K9" s="464">
        <v>0.010867632239325022</v>
      </c>
      <c r="L9" s="465">
        <v>104.76190476190476</v>
      </c>
    </row>
    <row r="10" spans="1:12" ht="12">
      <c r="A10" s="264"/>
      <c r="B10" s="264"/>
      <c r="C10" s="264" t="s">
        <v>325</v>
      </c>
      <c r="D10" s="272">
        <v>0</v>
      </c>
      <c r="E10" s="466">
        <v>24375</v>
      </c>
      <c r="F10" s="466">
        <v>58500</v>
      </c>
      <c r="G10" s="466">
        <v>53625</v>
      </c>
      <c r="H10" s="466">
        <v>34125</v>
      </c>
      <c r="I10" s="466">
        <v>8125</v>
      </c>
      <c r="J10" s="272">
        <v>178750</v>
      </c>
      <c r="K10" s="464">
        <v>0.0882995119445158</v>
      </c>
      <c r="L10" s="465">
        <v>851.1904761904761</v>
      </c>
    </row>
    <row r="11" spans="1:12" ht="12">
      <c r="A11" s="264"/>
      <c r="B11" s="264"/>
      <c r="C11" s="264" t="s">
        <v>326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464">
        <v>0</v>
      </c>
      <c r="L11" s="465">
        <v>0</v>
      </c>
    </row>
    <row r="12" spans="1:12" ht="12">
      <c r="A12" s="264"/>
      <c r="B12" s="264"/>
      <c r="C12" s="264" t="s">
        <v>327</v>
      </c>
      <c r="D12" s="272">
        <v>2000</v>
      </c>
      <c r="E12" s="272">
        <v>3000</v>
      </c>
      <c r="F12" s="272">
        <v>3000</v>
      </c>
      <c r="G12" s="272">
        <v>3000</v>
      </c>
      <c r="H12" s="272">
        <v>0</v>
      </c>
      <c r="I12" s="272">
        <v>0</v>
      </c>
      <c r="J12" s="272">
        <v>11000</v>
      </c>
      <c r="K12" s="464">
        <v>0.005433816119662511</v>
      </c>
      <c r="L12" s="465">
        <v>52.38095238095238</v>
      </c>
    </row>
    <row r="13" spans="1:12" ht="12">
      <c r="A13" s="264"/>
      <c r="B13" s="264"/>
      <c r="C13" s="264" t="s">
        <v>328</v>
      </c>
      <c r="D13" s="272">
        <v>9000</v>
      </c>
      <c r="E13" s="272">
        <v>12000</v>
      </c>
      <c r="F13" s="272">
        <v>12000</v>
      </c>
      <c r="G13" s="272">
        <v>12000</v>
      </c>
      <c r="H13" s="272">
        <v>10000</v>
      </c>
      <c r="I13" s="272">
        <v>10000</v>
      </c>
      <c r="J13" s="272">
        <v>65000</v>
      </c>
      <c r="K13" s="464">
        <v>0.032108913434369384</v>
      </c>
      <c r="L13" s="465">
        <v>309.5238095238095</v>
      </c>
    </row>
    <row r="14" spans="1:12" ht="12">
      <c r="A14" s="264"/>
      <c r="B14" s="264"/>
      <c r="C14" s="264" t="s">
        <v>329</v>
      </c>
      <c r="D14" s="272">
        <v>6000</v>
      </c>
      <c r="E14" s="272">
        <v>10000</v>
      </c>
      <c r="F14" s="272">
        <v>10000</v>
      </c>
      <c r="G14" s="272">
        <v>10000</v>
      </c>
      <c r="H14" s="272">
        <v>10000</v>
      </c>
      <c r="I14" s="272">
        <v>10000</v>
      </c>
      <c r="J14" s="272">
        <v>56000</v>
      </c>
      <c r="K14" s="464">
        <v>0.027663063881918235</v>
      </c>
      <c r="L14" s="465">
        <v>266.6666666666667</v>
      </c>
    </row>
    <row r="15" spans="1:12" ht="12">
      <c r="A15" s="264"/>
      <c r="B15" s="264"/>
      <c r="C15" s="264" t="s">
        <v>330</v>
      </c>
      <c r="D15" s="272">
        <v>5000</v>
      </c>
      <c r="E15" s="272">
        <v>15000</v>
      </c>
      <c r="F15" s="272">
        <v>15000</v>
      </c>
      <c r="G15" s="272">
        <v>10000</v>
      </c>
      <c r="H15" s="272">
        <v>10000</v>
      </c>
      <c r="I15" s="272">
        <v>0</v>
      </c>
      <c r="J15" s="272">
        <v>55000</v>
      </c>
      <c r="K15" s="464">
        <v>0.027169080598312554</v>
      </c>
      <c r="L15" s="465">
        <v>261.9047619047619</v>
      </c>
    </row>
    <row r="16" spans="1:12" ht="12">
      <c r="A16" s="264"/>
      <c r="B16" s="264"/>
      <c r="C16" s="264" t="s">
        <v>331</v>
      </c>
      <c r="D16" s="272">
        <v>10000</v>
      </c>
      <c r="E16" s="272">
        <v>50000</v>
      </c>
      <c r="F16" s="272">
        <v>50000</v>
      </c>
      <c r="G16" s="272">
        <v>35000</v>
      </c>
      <c r="H16" s="272">
        <v>25000</v>
      </c>
      <c r="I16" s="272">
        <v>15000</v>
      </c>
      <c r="J16" s="272">
        <v>185000</v>
      </c>
      <c r="K16" s="464">
        <v>0.09138690746705132</v>
      </c>
      <c r="L16" s="465">
        <v>880.952380952381</v>
      </c>
    </row>
    <row r="17" spans="1:12" ht="12">
      <c r="A17" s="264"/>
      <c r="B17" s="264"/>
      <c r="C17" s="264" t="s">
        <v>332</v>
      </c>
      <c r="D17" s="272">
        <v>9000</v>
      </c>
      <c r="E17" s="272">
        <v>5000</v>
      </c>
      <c r="F17" s="272">
        <v>5000</v>
      </c>
      <c r="G17" s="272">
        <v>5000</v>
      </c>
      <c r="H17" s="272">
        <v>5000</v>
      </c>
      <c r="I17" s="272">
        <v>5000</v>
      </c>
      <c r="J17" s="272">
        <v>34000</v>
      </c>
      <c r="K17" s="464">
        <v>0.016795431642593214</v>
      </c>
      <c r="L17" s="465">
        <v>161.9047619047619</v>
      </c>
    </row>
    <row r="18" spans="1:12" ht="12">
      <c r="A18" s="264"/>
      <c r="B18" s="264"/>
      <c r="C18" s="264" t="s">
        <v>333</v>
      </c>
      <c r="D18" s="272">
        <v>2000</v>
      </c>
      <c r="E18" s="272">
        <v>2000</v>
      </c>
      <c r="F18" s="272">
        <v>2000</v>
      </c>
      <c r="G18" s="272">
        <v>2000</v>
      </c>
      <c r="H18" s="272">
        <v>2000</v>
      </c>
      <c r="I18" s="272">
        <v>2000</v>
      </c>
      <c r="J18" s="272">
        <v>12000</v>
      </c>
      <c r="K18" s="464">
        <v>0.005927799403268193</v>
      </c>
      <c r="L18" s="465">
        <v>57.142857142857146</v>
      </c>
    </row>
    <row r="19" spans="1:12" ht="12">
      <c r="A19" s="264"/>
      <c r="B19" s="264"/>
      <c r="C19" s="264" t="s">
        <v>334</v>
      </c>
      <c r="D19" s="272">
        <v>0</v>
      </c>
      <c r="E19" s="272">
        <v>1100</v>
      </c>
      <c r="F19" s="272">
        <v>600</v>
      </c>
      <c r="G19" s="272">
        <v>600</v>
      </c>
      <c r="H19" s="272">
        <v>600</v>
      </c>
      <c r="I19" s="272">
        <v>600</v>
      </c>
      <c r="J19" s="272">
        <v>3500</v>
      </c>
      <c r="K19" s="464">
        <v>0.0017289414926198897</v>
      </c>
      <c r="L19" s="465">
        <v>16.666666666666668</v>
      </c>
    </row>
    <row r="20" spans="1:12" ht="12">
      <c r="A20" s="264"/>
      <c r="B20" s="264"/>
      <c r="C20" s="264" t="s">
        <v>335</v>
      </c>
      <c r="D20" s="272">
        <v>20840</v>
      </c>
      <c r="E20" s="272">
        <v>24934</v>
      </c>
      <c r="F20" s="272">
        <v>20934</v>
      </c>
      <c r="G20" s="272">
        <v>22934</v>
      </c>
      <c r="H20" s="272">
        <v>18434</v>
      </c>
      <c r="I20" s="272">
        <v>10934</v>
      </c>
      <c r="J20" s="272">
        <v>119010</v>
      </c>
      <c r="K20" s="464">
        <v>0.05878895058191231</v>
      </c>
      <c r="L20" s="465">
        <v>566.7142857142857</v>
      </c>
    </row>
    <row r="21" spans="1:12" ht="12">
      <c r="A21" s="264"/>
      <c r="B21" s="264"/>
      <c r="C21" s="264" t="s">
        <v>336</v>
      </c>
      <c r="D21" s="272">
        <v>145000</v>
      </c>
      <c r="E21" s="272">
        <v>50000</v>
      </c>
      <c r="F21" s="272">
        <v>50000</v>
      </c>
      <c r="G21" s="272">
        <v>50000</v>
      </c>
      <c r="H21" s="272">
        <v>50000</v>
      </c>
      <c r="I21" s="272">
        <v>0</v>
      </c>
      <c r="J21" s="272">
        <v>345000</v>
      </c>
      <c r="K21" s="464">
        <v>0.17042423284396055</v>
      </c>
      <c r="L21" s="465">
        <v>1642.857142857143</v>
      </c>
    </row>
    <row r="22" spans="1:12" ht="12">
      <c r="A22" s="264"/>
      <c r="B22" s="264"/>
      <c r="C22" s="264" t="s">
        <v>337</v>
      </c>
      <c r="D22" s="272">
        <v>13600</v>
      </c>
      <c r="E22" s="272">
        <v>75000</v>
      </c>
      <c r="F22" s="272">
        <v>75000</v>
      </c>
      <c r="G22" s="272">
        <v>75000</v>
      </c>
      <c r="H22" s="272">
        <v>50000</v>
      </c>
      <c r="I22" s="272">
        <v>50000</v>
      </c>
      <c r="J22" s="272">
        <v>338600</v>
      </c>
      <c r="K22" s="464">
        <v>0.16726273982888418</v>
      </c>
      <c r="L22" s="465">
        <v>1612.3809523809523</v>
      </c>
    </row>
    <row r="23" spans="1:12" ht="12">
      <c r="A23" s="264"/>
      <c r="B23" s="264"/>
      <c r="C23" s="264" t="s">
        <v>338</v>
      </c>
      <c r="D23" s="272">
        <v>4500</v>
      </c>
      <c r="E23" s="272">
        <v>75000</v>
      </c>
      <c r="F23" s="272">
        <v>75000</v>
      </c>
      <c r="G23" s="272">
        <v>75000</v>
      </c>
      <c r="H23" s="272">
        <v>75000</v>
      </c>
      <c r="I23" s="272">
        <v>50000</v>
      </c>
      <c r="J23" s="272">
        <v>354500</v>
      </c>
      <c r="K23" s="464">
        <v>0.17511707403821455</v>
      </c>
      <c r="L23" s="465">
        <v>1688.095238095238</v>
      </c>
    </row>
    <row r="24" spans="1:12" ht="12">
      <c r="A24" s="264"/>
      <c r="B24" s="264"/>
      <c r="C24" s="264" t="s">
        <v>339</v>
      </c>
      <c r="D24" s="272">
        <v>0</v>
      </c>
      <c r="E24" s="272">
        <v>40000</v>
      </c>
      <c r="F24" s="272">
        <v>0</v>
      </c>
      <c r="G24" s="272">
        <v>20000</v>
      </c>
      <c r="H24" s="272">
        <v>0</v>
      </c>
      <c r="I24" s="272">
        <v>0</v>
      </c>
      <c r="J24" s="272">
        <v>60000</v>
      </c>
      <c r="K24" s="464">
        <v>0.029638997016340967</v>
      </c>
      <c r="L24" s="465">
        <v>285.7142857142857</v>
      </c>
    </row>
    <row r="25" spans="1:12" ht="12">
      <c r="A25" s="264"/>
      <c r="B25" s="264"/>
      <c r="C25" s="264" t="s">
        <v>340</v>
      </c>
      <c r="D25" s="273">
        <v>45300</v>
      </c>
      <c r="E25" s="273">
        <v>9340</v>
      </c>
      <c r="F25" s="273">
        <v>9340</v>
      </c>
      <c r="G25" s="273">
        <v>9340</v>
      </c>
      <c r="H25" s="273">
        <v>9340</v>
      </c>
      <c r="I25" s="273">
        <v>9340</v>
      </c>
      <c r="J25" s="467">
        <v>92000</v>
      </c>
      <c r="K25" s="468">
        <v>0.04544646209172282</v>
      </c>
      <c r="L25" s="469">
        <v>438.0952380952381</v>
      </c>
    </row>
    <row r="26" spans="1:11" ht="12">
      <c r="A26" s="271"/>
      <c r="B26" s="271" t="s">
        <v>341</v>
      </c>
      <c r="C26" s="271"/>
      <c r="D26" s="470">
        <v>277240</v>
      </c>
      <c r="E26" s="470">
        <v>410749</v>
      </c>
      <c r="F26" s="470">
        <v>410374</v>
      </c>
      <c r="G26" s="470">
        <v>407499</v>
      </c>
      <c r="H26" s="470">
        <v>323499</v>
      </c>
      <c r="I26" s="470">
        <v>194999</v>
      </c>
      <c r="J26" s="470">
        <v>2024360</v>
      </c>
      <c r="K26" s="464">
        <v>1</v>
      </c>
    </row>
    <row r="27" spans="1:11" ht="12">
      <c r="A27" s="264"/>
      <c r="B27" s="264"/>
      <c r="C27" s="264"/>
      <c r="D27" s="272"/>
      <c r="E27" s="272"/>
      <c r="F27" s="272"/>
      <c r="G27" s="272"/>
      <c r="H27" s="272"/>
      <c r="I27" s="272"/>
      <c r="J27" s="272"/>
      <c r="K27" s="272"/>
    </row>
    <row r="28" spans="1:11" ht="12">
      <c r="A28" s="271"/>
      <c r="B28" s="271" t="s">
        <v>342</v>
      </c>
      <c r="C28" s="271"/>
      <c r="D28" s="268"/>
      <c r="E28" s="268"/>
      <c r="F28" s="268"/>
      <c r="G28" s="268"/>
      <c r="H28" s="268"/>
      <c r="I28" s="268"/>
      <c r="J28" s="269"/>
      <c r="K28" s="269"/>
    </row>
    <row r="29" spans="1:12" ht="12">
      <c r="A29" s="264"/>
      <c r="B29" s="264"/>
      <c r="C29" s="264" t="s">
        <v>343</v>
      </c>
      <c r="D29" s="272">
        <v>0</v>
      </c>
      <c r="E29" s="272">
        <v>75000</v>
      </c>
      <c r="F29" s="272">
        <v>75000</v>
      </c>
      <c r="G29" s="272">
        <v>0</v>
      </c>
      <c r="H29" s="272">
        <v>0</v>
      </c>
      <c r="I29" s="272">
        <v>0</v>
      </c>
      <c r="J29" s="272">
        <v>150000</v>
      </c>
      <c r="K29" s="471">
        <v>0.4166666666666667</v>
      </c>
      <c r="L29" s="465">
        <v>714.2857142857143</v>
      </c>
    </row>
    <row r="30" spans="1:12" ht="12">
      <c r="A30" s="264"/>
      <c r="B30" s="264"/>
      <c r="C30" s="264" t="s">
        <v>344</v>
      </c>
      <c r="D30" s="272">
        <v>0</v>
      </c>
      <c r="E30" s="272">
        <v>6000</v>
      </c>
      <c r="F30" s="272">
        <v>6000</v>
      </c>
      <c r="G30" s="272">
        <v>6000</v>
      </c>
      <c r="H30" s="272">
        <v>6000</v>
      </c>
      <c r="I30" s="272">
        <v>6000</v>
      </c>
      <c r="J30" s="272">
        <v>30000</v>
      </c>
      <c r="K30" s="471">
        <v>0.08333333333333333</v>
      </c>
      <c r="L30" s="465">
        <v>142.85714285714286</v>
      </c>
    </row>
    <row r="31" spans="1:12" ht="12">
      <c r="A31" s="264"/>
      <c r="B31" s="264"/>
      <c r="C31" s="264" t="s">
        <v>345</v>
      </c>
      <c r="D31" s="272">
        <v>0</v>
      </c>
      <c r="E31" s="272">
        <v>50000</v>
      </c>
      <c r="F31" s="272">
        <v>10000</v>
      </c>
      <c r="G31" s="272">
        <v>0</v>
      </c>
      <c r="H31" s="272">
        <v>10000</v>
      </c>
      <c r="I31" s="272">
        <v>0</v>
      </c>
      <c r="J31" s="272">
        <v>70000</v>
      </c>
      <c r="K31" s="471">
        <v>0.19444444444444445</v>
      </c>
      <c r="L31" s="465">
        <v>333.3333333333333</v>
      </c>
    </row>
    <row r="32" spans="1:12" ht="12">
      <c r="A32" s="264"/>
      <c r="B32" s="264"/>
      <c r="C32" s="264" t="s">
        <v>346</v>
      </c>
      <c r="D32" s="272">
        <v>0</v>
      </c>
      <c r="E32" s="272">
        <v>65000</v>
      </c>
      <c r="F32" s="273">
        <v>15000</v>
      </c>
      <c r="G32" s="273">
        <v>15000</v>
      </c>
      <c r="H32" s="273">
        <v>15000</v>
      </c>
      <c r="I32" s="273">
        <v>0</v>
      </c>
      <c r="J32" s="272">
        <v>110000</v>
      </c>
      <c r="K32" s="472">
        <v>0.3055555555555556</v>
      </c>
      <c r="L32" s="469">
        <v>523.8095238095239</v>
      </c>
    </row>
    <row r="33" spans="1:11" ht="12">
      <c r="A33" s="271"/>
      <c r="B33" s="274" t="s">
        <v>347</v>
      </c>
      <c r="C33" s="271"/>
      <c r="D33" s="473">
        <v>0</v>
      </c>
      <c r="E33" s="473">
        <v>196000</v>
      </c>
      <c r="F33" s="473">
        <v>106000</v>
      </c>
      <c r="G33" s="473">
        <v>21000</v>
      </c>
      <c r="H33" s="473">
        <v>31000</v>
      </c>
      <c r="I33" s="473">
        <v>6000</v>
      </c>
      <c r="J33" s="473">
        <v>360000</v>
      </c>
      <c r="K33" s="471">
        <v>1</v>
      </c>
    </row>
    <row r="34" spans="1:11" ht="12">
      <c r="A34" s="271"/>
      <c r="B34" s="274" t="s">
        <v>348</v>
      </c>
      <c r="C34" s="271"/>
      <c r="D34" s="473">
        <v>277240</v>
      </c>
      <c r="E34" s="473">
        <v>606749</v>
      </c>
      <c r="F34" s="473">
        <v>516374</v>
      </c>
      <c r="G34" s="473">
        <v>428499</v>
      </c>
      <c r="H34" s="473">
        <v>354499</v>
      </c>
      <c r="I34" s="473">
        <v>200999</v>
      </c>
      <c r="J34" s="473">
        <v>2384360</v>
      </c>
      <c r="K34" s="470"/>
    </row>
    <row r="35" spans="1:11" ht="12">
      <c r="A35" s="474">
        <v>0</v>
      </c>
      <c r="B35" s="274" t="s">
        <v>349</v>
      </c>
      <c r="C35" s="271"/>
      <c r="D35" s="475">
        <v>0</v>
      </c>
      <c r="E35" s="475">
        <v>0</v>
      </c>
      <c r="F35" s="475">
        <v>0</v>
      </c>
      <c r="G35" s="475">
        <v>0</v>
      </c>
      <c r="H35" s="475">
        <v>0</v>
      </c>
      <c r="I35" s="475">
        <v>0</v>
      </c>
      <c r="J35" s="475">
        <v>0</v>
      </c>
      <c r="K35" s="470"/>
    </row>
    <row r="36" spans="1:11" ht="12">
      <c r="A36" s="271"/>
      <c r="B36" s="274" t="s">
        <v>350</v>
      </c>
      <c r="C36" s="271"/>
      <c r="D36" s="473">
        <v>277240</v>
      </c>
      <c r="E36" s="473">
        <v>606749</v>
      </c>
      <c r="F36" s="473">
        <v>516374</v>
      </c>
      <c r="G36" s="473">
        <v>428499</v>
      </c>
      <c r="H36" s="473">
        <v>354499</v>
      </c>
      <c r="I36" s="473">
        <v>200999</v>
      </c>
      <c r="J36" s="473">
        <v>2384360</v>
      </c>
      <c r="K36" s="470"/>
    </row>
    <row r="39" ht="15">
      <c r="A39" s="263" t="s">
        <v>351</v>
      </c>
    </row>
    <row r="41" spans="1:2" s="478" customFormat="1" ht="15.75">
      <c r="A41" s="476" t="s">
        <v>352</v>
      </c>
      <c r="B41" s="477"/>
    </row>
    <row r="42" spans="1:2" ht="12">
      <c r="A42" s="21" t="s">
        <v>353</v>
      </c>
      <c r="B42" s="479"/>
    </row>
    <row r="43" spans="1:2" ht="12">
      <c r="A43" s="21" t="s">
        <v>228</v>
      </c>
      <c r="B43" s="479"/>
    </row>
    <row r="44" spans="1:3" ht="12">
      <c r="A44" s="21">
        <v>2003</v>
      </c>
      <c r="B44" s="479">
        <v>5000</v>
      </c>
      <c r="C44" s="21" t="s">
        <v>229</v>
      </c>
    </row>
    <row r="45" ht="12">
      <c r="B45" s="479"/>
    </row>
    <row r="46" spans="1:3" ht="15">
      <c r="A46" s="21" t="s">
        <v>230</v>
      </c>
      <c r="B46" s="480"/>
      <c r="C46" s="481"/>
    </row>
    <row r="47" spans="1:3" ht="15">
      <c r="A47" s="21" t="s">
        <v>231</v>
      </c>
      <c r="B47" s="480"/>
      <c r="C47" s="481"/>
    </row>
    <row r="48" spans="1:3" ht="15">
      <c r="A48" s="21">
        <v>2003</v>
      </c>
      <c r="B48" s="480">
        <v>0</v>
      </c>
      <c r="C48" s="21" t="s">
        <v>232</v>
      </c>
    </row>
    <row r="49" spans="1:3" ht="15">
      <c r="A49" s="21">
        <v>2004</v>
      </c>
      <c r="B49" s="480">
        <v>11200</v>
      </c>
      <c r="C49" s="481" t="s">
        <v>233</v>
      </c>
    </row>
    <row r="50" spans="2:3" ht="15">
      <c r="B50" s="480"/>
      <c r="C50" s="21" t="s">
        <v>234</v>
      </c>
    </row>
    <row r="51" spans="1:3" ht="15">
      <c r="A51" s="403" t="s">
        <v>235</v>
      </c>
      <c r="B51" s="480">
        <v>19200</v>
      </c>
      <c r="C51" s="21" t="s">
        <v>236</v>
      </c>
    </row>
    <row r="52" spans="1:2" ht="15">
      <c r="A52" s="403"/>
      <c r="B52" s="480"/>
    </row>
    <row r="53" spans="1:2" ht="12">
      <c r="A53" s="21" t="s">
        <v>237</v>
      </c>
      <c r="B53" s="479"/>
    </row>
    <row r="54" spans="1:2" ht="12">
      <c r="A54" s="21" t="s">
        <v>238</v>
      </c>
      <c r="B54" s="479"/>
    </row>
    <row r="55" spans="1:3" ht="12">
      <c r="A55" s="21">
        <v>2003</v>
      </c>
      <c r="B55" s="479">
        <v>0</v>
      </c>
      <c r="C55" s="21" t="s">
        <v>232</v>
      </c>
    </row>
    <row r="56" spans="1:3" ht="12">
      <c r="A56" s="21">
        <v>2004</v>
      </c>
      <c r="B56" s="479">
        <v>2800</v>
      </c>
      <c r="C56" s="21" t="s">
        <v>239</v>
      </c>
    </row>
    <row r="57" spans="1:3" ht="12">
      <c r="A57" s="403" t="s">
        <v>235</v>
      </c>
      <c r="B57" s="479">
        <v>4800</v>
      </c>
      <c r="C57" s="21" t="s">
        <v>240</v>
      </c>
    </row>
    <row r="58" spans="1:2" ht="12">
      <c r="A58" s="403"/>
      <c r="B58" s="479"/>
    </row>
    <row r="59" spans="1:2" ht="12">
      <c r="A59" s="21" t="s">
        <v>241</v>
      </c>
      <c r="B59" s="479"/>
    </row>
    <row r="60" spans="1:2" ht="12">
      <c r="A60" s="21" t="s">
        <v>242</v>
      </c>
      <c r="B60" s="479"/>
    </row>
    <row r="61" spans="1:2" ht="12">
      <c r="A61" s="21" t="s">
        <v>243</v>
      </c>
      <c r="B61" s="479" t="s">
        <v>244</v>
      </c>
    </row>
    <row r="62" spans="1:3" ht="15">
      <c r="A62" s="21" t="s">
        <v>245</v>
      </c>
      <c r="B62" s="480">
        <v>1625</v>
      </c>
      <c r="C62" s="21" t="s">
        <v>246</v>
      </c>
    </row>
    <row r="63" spans="2:3" ht="15">
      <c r="B63" s="480"/>
      <c r="C63" s="21" t="s">
        <v>247</v>
      </c>
    </row>
    <row r="64" spans="2:3" ht="15">
      <c r="B64" s="480">
        <v>500</v>
      </c>
      <c r="C64" s="21" t="s">
        <v>248</v>
      </c>
    </row>
    <row r="65" spans="2:3" ht="15">
      <c r="B65" s="480">
        <v>400</v>
      </c>
      <c r="C65" s="21" t="s">
        <v>249</v>
      </c>
    </row>
    <row r="66" spans="2:3" ht="15">
      <c r="B66" s="480">
        <v>600</v>
      </c>
      <c r="C66" s="21" t="s">
        <v>250</v>
      </c>
    </row>
    <row r="67" spans="2:3" ht="15">
      <c r="B67" s="480">
        <v>25</v>
      </c>
      <c r="C67" s="21" t="s">
        <v>251</v>
      </c>
    </row>
    <row r="68" spans="2:3" ht="15">
      <c r="B68" s="480">
        <v>100</v>
      </c>
      <c r="C68" s="21" t="s">
        <v>653</v>
      </c>
    </row>
    <row r="69" spans="1:3" ht="12">
      <c r="A69" s="21">
        <v>2003</v>
      </c>
      <c r="B69" s="479">
        <v>0</v>
      </c>
      <c r="C69" s="21" t="s">
        <v>232</v>
      </c>
    </row>
    <row r="70" spans="1:3" ht="12">
      <c r="A70" s="21">
        <v>2004</v>
      </c>
      <c r="B70" s="479">
        <v>24375</v>
      </c>
      <c r="C70" s="21" t="s">
        <v>252</v>
      </c>
    </row>
    <row r="71" spans="2:3" ht="12">
      <c r="B71" s="479"/>
      <c r="C71" s="21" t="s">
        <v>253</v>
      </c>
    </row>
    <row r="72" spans="1:3" ht="12">
      <c r="A72" s="21">
        <v>2005</v>
      </c>
      <c r="B72" s="479">
        <v>58500</v>
      </c>
      <c r="C72" s="21" t="s">
        <v>254</v>
      </c>
    </row>
    <row r="73" spans="1:3" ht="12">
      <c r="A73" s="21">
        <v>2006</v>
      </c>
      <c r="B73" s="479">
        <v>53625</v>
      </c>
      <c r="C73" s="21" t="s">
        <v>255</v>
      </c>
    </row>
    <row r="74" spans="1:3" ht="12">
      <c r="A74" s="21">
        <v>2007</v>
      </c>
      <c r="B74" s="479">
        <v>34125</v>
      </c>
      <c r="C74" s="21" t="s">
        <v>256</v>
      </c>
    </row>
    <row r="75" spans="1:3" ht="12">
      <c r="A75" s="21">
        <v>2008</v>
      </c>
      <c r="B75" s="479">
        <v>8125</v>
      </c>
      <c r="C75" s="21" t="s">
        <v>257</v>
      </c>
    </row>
    <row r="76" spans="1:2" ht="12">
      <c r="A76" s="403"/>
      <c r="B76" s="479"/>
    </row>
    <row r="77" spans="1:2" ht="12">
      <c r="A77" s="21" t="s">
        <v>258</v>
      </c>
      <c r="B77" s="479"/>
    </row>
    <row r="78" spans="1:2" ht="12">
      <c r="A78" s="21" t="s">
        <v>259</v>
      </c>
      <c r="B78" s="479"/>
    </row>
    <row r="79" spans="1:3" ht="12">
      <c r="A79" s="403" t="s">
        <v>309</v>
      </c>
      <c r="B79" s="479">
        <v>0</v>
      </c>
      <c r="C79" s="21" t="s">
        <v>260</v>
      </c>
    </row>
    <row r="80" spans="1:3" ht="12">
      <c r="A80" s="403" t="s">
        <v>261</v>
      </c>
      <c r="B80" s="479">
        <v>0</v>
      </c>
      <c r="C80" s="21" t="s">
        <v>260</v>
      </c>
    </row>
    <row r="81" spans="1:3" ht="12">
      <c r="A81" s="403" t="s">
        <v>262</v>
      </c>
      <c r="B81" s="479">
        <v>0</v>
      </c>
      <c r="C81" s="21" t="s">
        <v>260</v>
      </c>
    </row>
    <row r="82" spans="1:2" s="481" customFormat="1" ht="15">
      <c r="A82" s="482"/>
      <c r="B82" s="480"/>
    </row>
    <row r="83" spans="1:2" ht="12">
      <c r="A83" s="21" t="s">
        <v>263</v>
      </c>
      <c r="B83" s="479"/>
    </row>
    <row r="84" spans="1:2" ht="12">
      <c r="A84" s="21" t="s">
        <v>264</v>
      </c>
      <c r="B84" s="479"/>
    </row>
    <row r="85" spans="1:2" ht="12">
      <c r="A85" s="21">
        <v>2003</v>
      </c>
      <c r="B85" s="479">
        <v>2000</v>
      </c>
    </row>
    <row r="86" spans="1:3" ht="12">
      <c r="A86" s="403" t="s">
        <v>193</v>
      </c>
      <c r="B86" s="479">
        <v>3000</v>
      </c>
      <c r="C86" s="21" t="s">
        <v>260</v>
      </c>
    </row>
    <row r="87" spans="1:2" s="481" customFormat="1" ht="15">
      <c r="A87" s="483"/>
      <c r="B87" s="480"/>
    </row>
    <row r="88" spans="1:2" ht="12">
      <c r="A88" s="21" t="s">
        <v>194</v>
      </c>
      <c r="B88" s="479"/>
    </row>
    <row r="89" spans="1:2" ht="12">
      <c r="A89" s="21" t="s">
        <v>195</v>
      </c>
      <c r="B89" s="479"/>
    </row>
    <row r="90" spans="1:3" ht="12">
      <c r="A90" s="21">
        <v>2003</v>
      </c>
      <c r="B90" s="479">
        <v>9000</v>
      </c>
      <c r="C90" s="21" t="s">
        <v>196</v>
      </c>
    </row>
    <row r="91" spans="1:3" ht="12">
      <c r="A91" s="403" t="s">
        <v>193</v>
      </c>
      <c r="B91" s="479">
        <v>12000</v>
      </c>
      <c r="C91" s="21" t="s">
        <v>260</v>
      </c>
    </row>
    <row r="92" spans="1:3" ht="12">
      <c r="A92" s="403" t="s">
        <v>262</v>
      </c>
      <c r="B92" s="479">
        <v>10000</v>
      </c>
      <c r="C92" s="21" t="s">
        <v>260</v>
      </c>
    </row>
    <row r="93" spans="1:2" s="481" customFormat="1" ht="15">
      <c r="A93" s="484"/>
      <c r="B93" s="480"/>
    </row>
    <row r="94" spans="1:2" ht="12">
      <c r="A94" s="21" t="s">
        <v>197</v>
      </c>
      <c r="B94" s="479"/>
    </row>
    <row r="95" spans="1:2" ht="12">
      <c r="A95" s="21" t="s">
        <v>198</v>
      </c>
      <c r="B95" s="479"/>
    </row>
    <row r="96" spans="1:2" ht="12">
      <c r="A96" s="403">
        <v>2003</v>
      </c>
      <c r="B96" s="479">
        <v>6000</v>
      </c>
    </row>
    <row r="97" spans="1:3" ht="12">
      <c r="A97" s="403" t="s">
        <v>199</v>
      </c>
      <c r="B97" s="479">
        <v>10000</v>
      </c>
      <c r="C97" s="21" t="s">
        <v>260</v>
      </c>
    </row>
    <row r="98" spans="1:2" s="481" customFormat="1" ht="15">
      <c r="A98" s="483"/>
      <c r="B98" s="480"/>
    </row>
    <row r="99" spans="1:2" ht="12">
      <c r="A99" s="21" t="s">
        <v>200</v>
      </c>
      <c r="B99" s="479"/>
    </row>
    <row r="100" spans="1:2" ht="12">
      <c r="A100" s="21" t="s">
        <v>201</v>
      </c>
      <c r="B100" s="479"/>
    </row>
    <row r="101" spans="1:2" ht="12">
      <c r="A101" s="403">
        <v>2003</v>
      </c>
      <c r="B101" s="479">
        <v>5000</v>
      </c>
    </row>
    <row r="102" spans="1:3" ht="12">
      <c r="A102" s="403" t="s">
        <v>202</v>
      </c>
      <c r="B102" s="479">
        <v>15000</v>
      </c>
      <c r="C102" s="21" t="s">
        <v>260</v>
      </c>
    </row>
    <row r="103" spans="1:3" ht="12">
      <c r="A103" s="403" t="s">
        <v>203</v>
      </c>
      <c r="B103" s="479">
        <v>10000</v>
      </c>
      <c r="C103" s="21" t="s">
        <v>260</v>
      </c>
    </row>
    <row r="104" s="481" customFormat="1" ht="15">
      <c r="B104" s="480"/>
    </row>
    <row r="105" spans="1:2" ht="12">
      <c r="A105" s="21" t="s">
        <v>204</v>
      </c>
      <c r="B105" s="479"/>
    </row>
    <row r="106" spans="1:2" ht="12">
      <c r="A106" s="21" t="s">
        <v>205</v>
      </c>
      <c r="B106" s="479"/>
    </row>
    <row r="107" spans="1:3" ht="12">
      <c r="A107" s="21">
        <v>2003</v>
      </c>
      <c r="B107" s="479">
        <v>10000</v>
      </c>
      <c r="C107" s="21" t="s">
        <v>206</v>
      </c>
    </row>
    <row r="108" spans="2:4" ht="12">
      <c r="B108" s="479"/>
      <c r="C108" s="479">
        <v>3500</v>
      </c>
      <c r="D108" s="21" t="s">
        <v>207</v>
      </c>
    </row>
    <row r="109" spans="2:4" ht="12">
      <c r="B109" s="479"/>
      <c r="C109" s="479">
        <v>1000</v>
      </c>
      <c r="D109" s="21" t="s">
        <v>208</v>
      </c>
    </row>
    <row r="110" spans="2:4" ht="12">
      <c r="B110" s="479"/>
      <c r="C110" s="479">
        <v>2500</v>
      </c>
      <c r="D110" s="21" t="s">
        <v>209</v>
      </c>
    </row>
    <row r="111" spans="2:4" ht="12">
      <c r="B111" s="479"/>
      <c r="C111" s="479">
        <v>3000</v>
      </c>
      <c r="D111" s="21" t="s">
        <v>210</v>
      </c>
    </row>
    <row r="112" spans="1:3" ht="12">
      <c r="A112" s="21">
        <v>2004</v>
      </c>
      <c r="B112" s="479">
        <v>50000</v>
      </c>
      <c r="C112" s="21" t="s">
        <v>211</v>
      </c>
    </row>
    <row r="113" spans="1:2" ht="12">
      <c r="A113" s="21">
        <v>2005</v>
      </c>
      <c r="B113" s="479">
        <v>50000</v>
      </c>
    </row>
    <row r="114" spans="1:2" ht="12">
      <c r="A114" s="21">
        <v>2006</v>
      </c>
      <c r="B114" s="479">
        <v>35000</v>
      </c>
    </row>
    <row r="115" spans="1:2" ht="12">
      <c r="A115" s="21">
        <v>2007</v>
      </c>
      <c r="B115" s="479">
        <v>25000</v>
      </c>
    </row>
    <row r="116" spans="1:2" ht="12">
      <c r="A116" s="21">
        <v>2008</v>
      </c>
      <c r="B116" s="479">
        <v>15000</v>
      </c>
    </row>
    <row r="117" spans="1:2" s="481" customFormat="1" ht="15">
      <c r="A117" s="483"/>
      <c r="B117" s="480"/>
    </row>
    <row r="118" spans="1:2" ht="12">
      <c r="A118" s="21" t="s">
        <v>212</v>
      </c>
      <c r="B118" s="479"/>
    </row>
    <row r="119" spans="1:2" ht="12">
      <c r="A119" s="21" t="s">
        <v>213</v>
      </c>
      <c r="B119" s="479"/>
    </row>
    <row r="120" spans="1:3" ht="12">
      <c r="A120" s="21">
        <v>2003</v>
      </c>
      <c r="B120" s="479">
        <v>9000</v>
      </c>
      <c r="C120" s="21" t="s">
        <v>206</v>
      </c>
    </row>
    <row r="121" spans="2:4" ht="15">
      <c r="B121" s="480"/>
      <c r="C121" s="479">
        <v>1000</v>
      </c>
      <c r="D121" s="21" t="s">
        <v>214</v>
      </c>
    </row>
    <row r="122" spans="2:4" ht="15">
      <c r="B122" s="480"/>
      <c r="C122" s="479">
        <v>5000</v>
      </c>
      <c r="D122" s="21" t="s">
        <v>215</v>
      </c>
    </row>
    <row r="123" spans="2:4" ht="15">
      <c r="B123" s="480"/>
      <c r="C123" s="479">
        <v>3000</v>
      </c>
      <c r="D123" s="21" t="s">
        <v>216</v>
      </c>
    </row>
    <row r="124" spans="1:3" ht="12">
      <c r="A124" s="403" t="s">
        <v>217</v>
      </c>
      <c r="B124" s="479">
        <v>5000</v>
      </c>
      <c r="C124" s="21" t="s">
        <v>260</v>
      </c>
    </row>
    <row r="125" spans="1:2" s="481" customFormat="1" ht="15">
      <c r="A125" s="484"/>
      <c r="B125" s="480"/>
    </row>
    <row r="126" spans="1:2" ht="12">
      <c r="A126" s="21" t="s">
        <v>218</v>
      </c>
      <c r="B126" s="479"/>
    </row>
    <row r="127" spans="1:2" ht="12">
      <c r="A127" s="21" t="s">
        <v>219</v>
      </c>
      <c r="B127" s="479"/>
    </row>
    <row r="128" spans="1:3" ht="12">
      <c r="A128" s="403" t="s">
        <v>220</v>
      </c>
      <c r="B128" s="479">
        <v>2000</v>
      </c>
      <c r="C128" s="21" t="s">
        <v>260</v>
      </c>
    </row>
    <row r="129" spans="1:2" s="481" customFormat="1" ht="15">
      <c r="A129" s="484"/>
      <c r="B129" s="480"/>
    </row>
    <row r="130" spans="1:2" ht="12">
      <c r="A130" s="21" t="s">
        <v>221</v>
      </c>
      <c r="B130" s="479"/>
    </row>
    <row r="131" spans="1:2" ht="12">
      <c r="A131" s="21" t="s">
        <v>222</v>
      </c>
      <c r="B131" s="479"/>
    </row>
    <row r="132" spans="1:3" ht="12">
      <c r="A132" s="21">
        <v>2004</v>
      </c>
      <c r="B132" s="479">
        <v>1100</v>
      </c>
      <c r="C132" s="21" t="s">
        <v>206</v>
      </c>
    </row>
    <row r="133" spans="2:4" ht="12">
      <c r="B133" s="479"/>
      <c r="C133" s="21">
        <v>500</v>
      </c>
      <c r="D133" s="21" t="s">
        <v>223</v>
      </c>
    </row>
    <row r="134" spans="2:4" ht="12">
      <c r="B134" s="479"/>
      <c r="C134" s="21">
        <v>600</v>
      </c>
      <c r="D134" s="21" t="s">
        <v>224</v>
      </c>
    </row>
    <row r="135" spans="1:3" ht="12">
      <c r="A135" s="403" t="s">
        <v>235</v>
      </c>
      <c r="B135" s="479">
        <v>600</v>
      </c>
      <c r="C135" s="21" t="s">
        <v>260</v>
      </c>
    </row>
    <row r="136" s="481" customFormat="1" ht="15">
      <c r="B136" s="480"/>
    </row>
    <row r="137" spans="1:2" ht="12">
      <c r="A137" s="21" t="s">
        <v>225</v>
      </c>
      <c r="B137" s="479"/>
    </row>
    <row r="138" spans="1:2" ht="12">
      <c r="A138" s="21" t="s">
        <v>226</v>
      </c>
      <c r="B138" s="479"/>
    </row>
    <row r="139" spans="1:2" ht="12">
      <c r="A139" s="21" t="s">
        <v>227</v>
      </c>
      <c r="B139" s="479"/>
    </row>
    <row r="140" spans="1:3" ht="12">
      <c r="A140" s="403" t="s">
        <v>220</v>
      </c>
      <c r="B140" s="479"/>
      <c r="C140" s="21" t="s">
        <v>168</v>
      </c>
    </row>
    <row r="141" spans="1:2" s="481" customFormat="1" ht="15">
      <c r="A141" s="483"/>
      <c r="B141" s="480"/>
    </row>
    <row r="142" spans="1:2" ht="12">
      <c r="A142" s="21" t="s">
        <v>169</v>
      </c>
      <c r="B142" s="479"/>
    </row>
    <row r="143" spans="1:2" ht="12">
      <c r="A143" s="21" t="s">
        <v>170</v>
      </c>
      <c r="B143" s="479"/>
    </row>
    <row r="144" spans="1:3" ht="12">
      <c r="A144" s="21">
        <v>2003</v>
      </c>
      <c r="B144" s="479">
        <v>145000</v>
      </c>
      <c r="C144" s="21" t="s">
        <v>206</v>
      </c>
    </row>
    <row r="145" spans="2:4" ht="12">
      <c r="B145" s="479"/>
      <c r="C145" s="479">
        <v>10000</v>
      </c>
      <c r="D145" s="21" t="s">
        <v>171</v>
      </c>
    </row>
    <row r="146" spans="2:4" ht="12">
      <c r="B146" s="479"/>
      <c r="C146" s="479">
        <v>10000</v>
      </c>
      <c r="D146" s="21" t="s">
        <v>172</v>
      </c>
    </row>
    <row r="147" spans="2:4" ht="12">
      <c r="B147" s="479"/>
      <c r="C147" s="479">
        <v>5000</v>
      </c>
      <c r="D147" s="21" t="s">
        <v>173</v>
      </c>
    </row>
    <row r="148" spans="2:4" ht="12">
      <c r="B148" s="479"/>
      <c r="C148" s="479">
        <v>25000</v>
      </c>
      <c r="D148" s="21" t="s">
        <v>174</v>
      </c>
    </row>
    <row r="149" spans="2:4" ht="12">
      <c r="B149" s="479"/>
      <c r="C149" s="479">
        <v>3500</v>
      </c>
      <c r="D149" s="21" t="s">
        <v>175</v>
      </c>
    </row>
    <row r="150" spans="2:4" ht="12">
      <c r="B150" s="479"/>
      <c r="C150" s="479">
        <v>3500</v>
      </c>
      <c r="D150" s="21" t="s">
        <v>176</v>
      </c>
    </row>
    <row r="151" spans="2:4" ht="12">
      <c r="B151" s="479"/>
      <c r="C151" s="479">
        <v>10000</v>
      </c>
      <c r="D151" s="21" t="s">
        <v>177</v>
      </c>
    </row>
    <row r="152" spans="2:4" ht="12">
      <c r="B152" s="479"/>
      <c r="C152" s="479">
        <v>10000</v>
      </c>
      <c r="D152" s="21" t="s">
        <v>178</v>
      </c>
    </row>
    <row r="153" spans="2:4" ht="12">
      <c r="B153" s="479"/>
      <c r="C153" s="479">
        <v>54000</v>
      </c>
      <c r="D153" s="21" t="s">
        <v>179</v>
      </c>
    </row>
    <row r="154" spans="2:4" ht="12">
      <c r="B154" s="479"/>
      <c r="C154" s="479">
        <v>10000</v>
      </c>
      <c r="D154" s="21" t="s">
        <v>180</v>
      </c>
    </row>
    <row r="155" spans="2:4" ht="12">
      <c r="B155" s="479"/>
      <c r="C155" s="479">
        <v>4000</v>
      </c>
      <c r="D155" s="21" t="s">
        <v>181</v>
      </c>
    </row>
    <row r="156" spans="1:3" ht="12">
      <c r="A156" s="403" t="s">
        <v>182</v>
      </c>
      <c r="B156" s="479">
        <v>50000</v>
      </c>
      <c r="C156" s="21" t="s">
        <v>183</v>
      </c>
    </row>
    <row r="157" spans="1:2" s="481" customFormat="1" ht="15">
      <c r="A157" s="484"/>
      <c r="B157" s="480"/>
    </row>
    <row r="158" spans="1:2" ht="12">
      <c r="A158" s="21" t="s">
        <v>184</v>
      </c>
      <c r="B158" s="479"/>
    </row>
    <row r="159" spans="1:2" ht="12">
      <c r="A159" s="21" t="s">
        <v>185</v>
      </c>
      <c r="B159" s="479"/>
    </row>
    <row r="160" spans="1:2" ht="12">
      <c r="A160" s="21" t="s">
        <v>186</v>
      </c>
      <c r="B160" s="479"/>
    </row>
    <row r="161" spans="1:3" ht="12">
      <c r="A161" s="21">
        <v>2003</v>
      </c>
      <c r="B161" s="479">
        <v>13600</v>
      </c>
      <c r="C161" s="21" t="s">
        <v>187</v>
      </c>
    </row>
    <row r="162" spans="1:2" ht="12">
      <c r="A162" s="403" t="s">
        <v>193</v>
      </c>
      <c r="B162" s="479">
        <v>75000</v>
      </c>
    </row>
    <row r="163" spans="1:2" ht="12">
      <c r="A163" s="403" t="s">
        <v>262</v>
      </c>
      <c r="B163" s="479">
        <v>50000</v>
      </c>
    </row>
    <row r="164" s="481" customFormat="1" ht="15">
      <c r="B164" s="480"/>
    </row>
    <row r="165" spans="1:2" ht="12">
      <c r="A165" s="21" t="s">
        <v>188</v>
      </c>
      <c r="B165" s="479"/>
    </row>
    <row r="166" spans="1:2" ht="12">
      <c r="A166" s="21" t="s">
        <v>189</v>
      </c>
      <c r="B166" s="479"/>
    </row>
    <row r="167" spans="1:2" ht="12">
      <c r="A167" s="21" t="s">
        <v>190</v>
      </c>
      <c r="B167" s="479"/>
    </row>
    <row r="168" spans="1:3" ht="12">
      <c r="A168" s="21">
        <v>2003</v>
      </c>
      <c r="B168" s="479">
        <v>4500</v>
      </c>
      <c r="C168" s="21" t="s">
        <v>191</v>
      </c>
    </row>
    <row r="169" spans="1:3" ht="12">
      <c r="A169" s="403" t="s">
        <v>182</v>
      </c>
      <c r="B169" s="479">
        <v>75000</v>
      </c>
      <c r="C169" s="21" t="s">
        <v>260</v>
      </c>
    </row>
    <row r="170" spans="1:2" ht="12">
      <c r="A170" s="21">
        <v>2008</v>
      </c>
      <c r="B170" s="479">
        <v>50000</v>
      </c>
    </row>
    <row r="171" spans="1:2" s="481" customFormat="1" ht="15">
      <c r="A171" s="484"/>
      <c r="B171" s="480"/>
    </row>
    <row r="172" spans="1:2" ht="12">
      <c r="A172" s="21" t="s">
        <v>192</v>
      </c>
      <c r="B172" s="479"/>
    </row>
    <row r="173" spans="1:2" ht="12">
      <c r="A173" s="21" t="s">
        <v>116</v>
      </c>
      <c r="B173" s="479"/>
    </row>
    <row r="174" spans="1:2" ht="12">
      <c r="A174" s="21" t="s">
        <v>117</v>
      </c>
      <c r="B174" s="479"/>
    </row>
    <row r="175" spans="1:3" ht="12">
      <c r="A175" s="21">
        <v>2004</v>
      </c>
      <c r="B175" s="479">
        <v>40000</v>
      </c>
      <c r="C175" s="21" t="s">
        <v>118</v>
      </c>
    </row>
    <row r="176" spans="1:3" ht="12">
      <c r="A176" s="21">
        <v>2006</v>
      </c>
      <c r="B176" s="479">
        <v>20000</v>
      </c>
      <c r="C176" s="21" t="s">
        <v>119</v>
      </c>
    </row>
    <row r="177" spans="1:2" s="481" customFormat="1" ht="15">
      <c r="A177" s="484"/>
      <c r="B177" s="480"/>
    </row>
    <row r="178" spans="1:2" ht="12">
      <c r="A178" s="21" t="s">
        <v>120</v>
      </c>
      <c r="B178" s="479"/>
    </row>
    <row r="179" spans="1:2" ht="12">
      <c r="A179" s="21" t="s">
        <v>121</v>
      </c>
      <c r="B179" s="479"/>
    </row>
    <row r="180" spans="1:3" ht="12">
      <c r="A180" s="21">
        <v>2003</v>
      </c>
      <c r="B180" s="479">
        <v>45300</v>
      </c>
      <c r="C180" s="21" t="s">
        <v>206</v>
      </c>
    </row>
    <row r="181" spans="2:4" ht="12">
      <c r="B181" s="479"/>
      <c r="C181" s="479">
        <v>1500</v>
      </c>
      <c r="D181" s="21" t="s">
        <v>122</v>
      </c>
    </row>
    <row r="182" spans="2:4" ht="12">
      <c r="B182" s="479"/>
      <c r="C182" s="479">
        <v>50</v>
      </c>
      <c r="D182" s="21" t="s">
        <v>123</v>
      </c>
    </row>
    <row r="183" spans="2:4" ht="12">
      <c r="B183" s="479"/>
      <c r="C183" s="479">
        <v>450</v>
      </c>
      <c r="D183" s="21" t="s">
        <v>124</v>
      </c>
    </row>
    <row r="184" spans="2:4" ht="12">
      <c r="B184" s="479"/>
      <c r="C184" s="479">
        <v>200</v>
      </c>
      <c r="D184" s="21" t="s">
        <v>125</v>
      </c>
    </row>
    <row r="185" spans="2:4" ht="12">
      <c r="B185" s="479"/>
      <c r="C185" s="479">
        <v>40000</v>
      </c>
      <c r="D185" s="21" t="s">
        <v>126</v>
      </c>
    </row>
    <row r="186" spans="2:4" ht="12">
      <c r="B186" s="479"/>
      <c r="C186" s="479">
        <v>2500</v>
      </c>
      <c r="D186" s="21" t="s">
        <v>127</v>
      </c>
    </row>
    <row r="187" spans="2:4" ht="12">
      <c r="B187" s="479"/>
      <c r="C187" s="479">
        <v>600</v>
      </c>
      <c r="D187" s="21" t="s">
        <v>128</v>
      </c>
    </row>
    <row r="188" spans="1:3" ht="12">
      <c r="A188" s="403" t="s">
        <v>217</v>
      </c>
      <c r="B188" s="479">
        <v>9340</v>
      </c>
      <c r="C188" s="21" t="s">
        <v>206</v>
      </c>
    </row>
    <row r="189" spans="2:4" ht="12">
      <c r="B189" s="479"/>
      <c r="C189" s="479">
        <v>7000</v>
      </c>
      <c r="D189" s="21" t="s">
        <v>129</v>
      </c>
    </row>
    <row r="190" spans="2:4" ht="12">
      <c r="B190" s="479"/>
      <c r="C190" s="479">
        <v>900</v>
      </c>
      <c r="D190" s="21" t="s">
        <v>130</v>
      </c>
    </row>
    <row r="191" spans="2:4" ht="12">
      <c r="B191" s="479"/>
      <c r="C191" s="479">
        <v>1440</v>
      </c>
      <c r="D191" s="21" t="s">
        <v>131</v>
      </c>
    </row>
    <row r="192" spans="1:2" s="481" customFormat="1" ht="15">
      <c r="A192" s="485"/>
      <c r="B192" s="480"/>
    </row>
    <row r="193" s="481" customFormat="1" ht="15">
      <c r="B193" s="480"/>
    </row>
    <row r="194" spans="1:2" s="486" customFormat="1" ht="21">
      <c r="A194" s="486" t="s">
        <v>132</v>
      </c>
      <c r="B194" s="487"/>
    </row>
    <row r="195" spans="1:2" s="478" customFormat="1" ht="15.75">
      <c r="A195" s="478" t="s">
        <v>133</v>
      </c>
      <c r="B195" s="477"/>
    </row>
    <row r="196" spans="1:2" ht="12">
      <c r="A196" s="21" t="s">
        <v>134</v>
      </c>
      <c r="B196" s="479"/>
    </row>
    <row r="197" spans="1:2" ht="12">
      <c r="A197" s="21">
        <v>2004</v>
      </c>
      <c r="B197" s="479">
        <v>75000</v>
      </c>
    </row>
    <row r="198" spans="1:2" ht="12">
      <c r="A198" s="21">
        <v>2005</v>
      </c>
      <c r="B198" s="479">
        <v>75000</v>
      </c>
    </row>
    <row r="199" ht="12">
      <c r="B199" s="479"/>
    </row>
    <row r="200" spans="1:3" ht="12">
      <c r="A200" s="21" t="s">
        <v>135</v>
      </c>
      <c r="B200" s="479">
        <v>6000</v>
      </c>
      <c r="C200" s="21" t="s">
        <v>136</v>
      </c>
    </row>
    <row r="201" ht="12">
      <c r="B201" s="479"/>
    </row>
    <row r="202" spans="1:2" ht="12">
      <c r="A202" s="21" t="s">
        <v>137</v>
      </c>
      <c r="B202" s="479"/>
    </row>
    <row r="203" spans="1:2" ht="12">
      <c r="A203" s="21" t="s">
        <v>138</v>
      </c>
      <c r="B203" s="479"/>
    </row>
    <row r="204" spans="1:2" ht="12">
      <c r="A204" s="21">
        <v>2004</v>
      </c>
      <c r="B204" s="479">
        <v>50000</v>
      </c>
    </row>
    <row r="205" spans="1:2" ht="12">
      <c r="A205" s="21">
        <v>2005</v>
      </c>
      <c r="B205" s="479">
        <v>10000</v>
      </c>
    </row>
    <row r="206" spans="1:3" ht="12">
      <c r="A206" s="21">
        <v>2007</v>
      </c>
      <c r="B206" s="479">
        <v>10000</v>
      </c>
      <c r="C206" s="21" t="s">
        <v>139</v>
      </c>
    </row>
    <row r="207" ht="12">
      <c r="B207" s="479"/>
    </row>
    <row r="208" spans="1:2" ht="12">
      <c r="A208" s="21" t="s">
        <v>140</v>
      </c>
      <c r="B208" s="479"/>
    </row>
    <row r="209" spans="1:3" ht="12">
      <c r="A209" s="21">
        <v>2004</v>
      </c>
      <c r="B209" s="479">
        <v>65000</v>
      </c>
      <c r="C209" s="21" t="s">
        <v>206</v>
      </c>
    </row>
    <row r="210" spans="2:4" ht="12">
      <c r="B210" s="479"/>
      <c r="C210" s="479">
        <v>25000</v>
      </c>
      <c r="D210" s="21" t="s">
        <v>141</v>
      </c>
    </row>
    <row r="211" spans="2:4" ht="12">
      <c r="B211" s="479"/>
      <c r="C211" s="479">
        <v>40000</v>
      </c>
      <c r="D211" s="21" t="s">
        <v>142</v>
      </c>
    </row>
    <row r="212" spans="2:4" ht="12">
      <c r="B212" s="479"/>
      <c r="C212" s="479"/>
      <c r="D212" s="21" t="s">
        <v>143</v>
      </c>
    </row>
    <row r="213" spans="1:3" ht="12">
      <c r="A213" s="403" t="s">
        <v>144</v>
      </c>
      <c r="B213" s="479">
        <v>15000</v>
      </c>
      <c r="C213" s="21" t="s">
        <v>145</v>
      </c>
    </row>
  </sheetData>
  <printOptions/>
  <pageMargins left="0.75" right="0.75" top="1" bottom="1" header="0.5" footer="0.5"/>
  <pageSetup fitToHeight="3" horizontalDpi="600" verticalDpi="600" orientation="landscape" scale="36"/>
  <rowBreaks count="3" manualBreakCount="3">
    <brk id="38" max="255" man="1"/>
    <brk id="93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7.7109375" style="0" customWidth="1"/>
    <col min="2" max="2" width="14.8515625" style="0" bestFit="1" customWidth="1"/>
    <col min="3" max="3" width="15.8515625" style="0" bestFit="1" customWidth="1"/>
    <col min="4" max="4" width="10.421875" style="0" bestFit="1" customWidth="1"/>
    <col min="5" max="16384" width="8.8515625" style="0" customWidth="1"/>
  </cols>
  <sheetData>
    <row r="1" ht="27.75">
      <c r="A1" s="1" t="s">
        <v>687</v>
      </c>
    </row>
    <row r="3" spans="1:2" ht="12.75">
      <c r="A3" s="10" t="s">
        <v>64</v>
      </c>
      <c r="B3" s="11">
        <v>89017827.31564637</v>
      </c>
    </row>
    <row r="4" spans="1:2" ht="12.75">
      <c r="A4" s="12" t="s">
        <v>65</v>
      </c>
      <c r="B4" s="13">
        <v>-5332375.638938783</v>
      </c>
    </row>
    <row r="5" spans="1:2" ht="12.75">
      <c r="A5" s="12" t="s">
        <v>66</v>
      </c>
      <c r="B5" s="14">
        <v>-888729.2731564638</v>
      </c>
    </row>
    <row r="6" spans="1:3" ht="12.75">
      <c r="A6" s="10" t="s">
        <v>67</v>
      </c>
      <c r="B6" s="11"/>
      <c r="C6" s="11">
        <v>82796722.40355113</v>
      </c>
    </row>
    <row r="7" spans="1:3" ht="12.75">
      <c r="A7" s="12"/>
      <c r="B7" s="13"/>
      <c r="C7" s="11"/>
    </row>
    <row r="8" spans="1:3" ht="12.75">
      <c r="A8" s="10" t="s">
        <v>739</v>
      </c>
      <c r="B8" s="13"/>
      <c r="C8" s="11"/>
    </row>
    <row r="9" spans="1:3" ht="12.75">
      <c r="A9" s="12" t="s">
        <v>32</v>
      </c>
      <c r="B9" s="14">
        <v>3000000</v>
      </c>
      <c r="C9" s="11"/>
    </row>
    <row r="10" spans="1:3" ht="12.75">
      <c r="A10" s="10" t="s">
        <v>740</v>
      </c>
      <c r="B10" s="11">
        <v>3000000</v>
      </c>
      <c r="C10" s="11"/>
    </row>
    <row r="11" ht="12.75">
      <c r="C11" s="11"/>
    </row>
    <row r="12" spans="1:3" ht="12.75">
      <c r="A12" s="13" t="s">
        <v>742</v>
      </c>
      <c r="B12" s="13">
        <v>5591249.416666667</v>
      </c>
      <c r="C12" s="11"/>
    </row>
    <row r="13" spans="1:3" ht="12.75">
      <c r="A13" s="13" t="s">
        <v>33</v>
      </c>
      <c r="B13" s="13">
        <v>7482967.739999999</v>
      </c>
      <c r="C13" s="11"/>
    </row>
    <row r="14" spans="1:3" ht="12.75">
      <c r="A14" s="13" t="s">
        <v>102</v>
      </c>
      <c r="B14" s="13">
        <v>3213074.8</v>
      </c>
      <c r="C14" s="11"/>
    </row>
    <row r="15" spans="1:3" ht="12.75">
      <c r="A15" s="13" t="s">
        <v>109</v>
      </c>
      <c r="B15" s="13">
        <v>37393461.28629032</v>
      </c>
      <c r="C15" s="11"/>
    </row>
    <row r="16" spans="1:3" ht="12.75">
      <c r="A16" s="13" t="s">
        <v>720</v>
      </c>
      <c r="B16" s="14">
        <v>6447766.222760291</v>
      </c>
      <c r="C16" s="11"/>
    </row>
    <row r="17" spans="1:3" ht="12.75">
      <c r="A17" s="11" t="s">
        <v>748</v>
      </c>
      <c r="B17" s="11">
        <v>60128519.46571727</v>
      </c>
      <c r="C17" s="11"/>
    </row>
    <row r="18" spans="1:3" ht="12.75">
      <c r="A18" s="3"/>
      <c r="B18" s="3"/>
      <c r="C18" s="11"/>
    </row>
    <row r="19" spans="1:3" ht="12.75">
      <c r="A19" s="13" t="s">
        <v>750</v>
      </c>
      <c r="B19" s="15">
        <v>7436736.775143322</v>
      </c>
      <c r="C19" s="11"/>
    </row>
    <row r="20" spans="1:3" ht="12.75">
      <c r="A20" s="11" t="s">
        <v>751</v>
      </c>
      <c r="B20" s="16"/>
      <c r="C20" s="15">
        <v>-70565256.2633606</v>
      </c>
    </row>
    <row r="21" spans="1:3" ht="12.75">
      <c r="A21" s="11"/>
      <c r="B21" s="11"/>
      <c r="C21" s="11"/>
    </row>
    <row r="22" spans="1:3" ht="12.75">
      <c r="A22" s="11" t="s">
        <v>752</v>
      </c>
      <c r="B22" s="11"/>
      <c r="C22" s="11">
        <v>12231466.140190529</v>
      </c>
    </row>
    <row r="23" spans="1:3" ht="12.75">
      <c r="A23" s="13" t="s">
        <v>15</v>
      </c>
      <c r="B23" s="17"/>
      <c r="C23" s="15">
        <v>-2444169.4321455983</v>
      </c>
    </row>
    <row r="24" spans="1:3" ht="12.75">
      <c r="A24" s="11" t="s">
        <v>753</v>
      </c>
      <c r="B24" s="11"/>
      <c r="C24" s="11">
        <v>9787296.70804493</v>
      </c>
    </row>
    <row r="25" spans="1:3" ht="12.75">
      <c r="A25" s="11" t="s">
        <v>755</v>
      </c>
      <c r="B25" s="11"/>
      <c r="C25" s="11">
        <v>9787296.708044942</v>
      </c>
    </row>
    <row r="26" spans="1:3" ht="12.75">
      <c r="A26" s="3"/>
      <c r="B26" s="3"/>
      <c r="C26" s="11"/>
    </row>
    <row r="27" spans="1:3" ht="12.75">
      <c r="A27" s="11" t="s">
        <v>722</v>
      </c>
      <c r="B27" s="3"/>
      <c r="C27" s="11"/>
    </row>
    <row r="28" spans="1:3" ht="12.75">
      <c r="A28" s="13" t="s">
        <v>16</v>
      </c>
      <c r="B28" s="13">
        <v>3430000</v>
      </c>
      <c r="C28" s="11"/>
    </row>
    <row r="29" spans="1:3" ht="12.75">
      <c r="A29" s="13" t="s">
        <v>17</v>
      </c>
      <c r="B29" s="13">
        <v>36557941.24731182</v>
      </c>
      <c r="C29" s="11"/>
    </row>
    <row r="30" spans="1:3" ht="12.75">
      <c r="A30" s="13" t="s">
        <v>721</v>
      </c>
      <c r="B30" s="13">
        <v>5612853.268765135</v>
      </c>
      <c r="C30" s="11"/>
    </row>
    <row r="31" spans="1:3" ht="12.75">
      <c r="A31" s="13" t="s">
        <v>34</v>
      </c>
      <c r="B31" s="13">
        <v>14731389.02885741</v>
      </c>
      <c r="C31" s="11"/>
    </row>
    <row r="32" spans="1:4" ht="12.75">
      <c r="A32" s="13" t="s">
        <v>20</v>
      </c>
      <c r="B32" s="14">
        <v>2500000</v>
      </c>
      <c r="C32" s="11"/>
      <c r="D32" s="18"/>
    </row>
    <row r="33" spans="1:3" ht="12.75">
      <c r="A33" s="19" t="s">
        <v>722</v>
      </c>
      <c r="C33" s="15">
        <v>62832183.54493437</v>
      </c>
    </row>
    <row r="34" spans="1:3" ht="12.75">
      <c r="A34" s="19" t="s">
        <v>723</v>
      </c>
      <c r="C34" s="11">
        <v>72619480.25297931</v>
      </c>
    </row>
    <row r="35" ht="12.75">
      <c r="C35" s="11"/>
    </row>
    <row r="36" spans="1:3" ht="12.75">
      <c r="A36" s="10" t="s">
        <v>21</v>
      </c>
      <c r="B36" s="18"/>
      <c r="C36" s="11"/>
    </row>
    <row r="37" spans="1:3" ht="12.75">
      <c r="A37" s="13" t="s">
        <v>22</v>
      </c>
      <c r="B37" s="12">
        <v>3430000</v>
      </c>
      <c r="C37" s="13"/>
    </row>
    <row r="38" spans="1:3" ht="12.75">
      <c r="A38" s="13" t="s">
        <v>23</v>
      </c>
      <c r="B38" s="12">
        <v>36557941.24731183</v>
      </c>
      <c r="C38" s="13"/>
    </row>
    <row r="39" spans="1:3" ht="12.75">
      <c r="A39" s="13" t="s">
        <v>724</v>
      </c>
      <c r="B39" s="20">
        <v>5612853.268765135</v>
      </c>
      <c r="C39" s="13"/>
    </row>
    <row r="40" spans="1:3" ht="12.75">
      <c r="A40" s="13" t="s">
        <v>725</v>
      </c>
      <c r="B40" s="13">
        <v>14731389.028857408</v>
      </c>
      <c r="C40" s="13"/>
    </row>
    <row r="41" spans="1:3" ht="12.75">
      <c r="A41" s="13" t="s">
        <v>35</v>
      </c>
      <c r="B41" s="13">
        <v>2500000</v>
      </c>
      <c r="C41" s="13"/>
    </row>
    <row r="42" spans="1:3" ht="12.75">
      <c r="A42" s="13" t="s">
        <v>27</v>
      </c>
      <c r="B42" s="14">
        <v>9787296.708044931</v>
      </c>
      <c r="C42" s="13"/>
    </row>
    <row r="43" spans="1:3" ht="12.75">
      <c r="A43" s="19" t="s">
        <v>726</v>
      </c>
      <c r="B43" s="3"/>
      <c r="C43" s="11">
        <v>72619480.25297931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1.28125" style="21" customWidth="1"/>
    <col min="2" max="2" width="12.421875" style="21" customWidth="1"/>
    <col min="3" max="5" width="13.140625" style="21" bestFit="1" customWidth="1"/>
    <col min="6" max="9" width="13.00390625" style="21" customWidth="1"/>
    <col min="10" max="10" width="13.8515625" style="21" bestFit="1" customWidth="1"/>
    <col min="11" max="16384" width="9.140625" style="21" customWidth="1"/>
  </cols>
  <sheetData>
    <row r="1" spans="1:10" s="402" customFormat="1" ht="24.75">
      <c r="A1" s="488" t="s">
        <v>727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2.75">
      <c r="A2" s="24"/>
      <c r="B2" s="24"/>
      <c r="C2" s="22"/>
      <c r="D2" s="22"/>
      <c r="E2" s="22"/>
      <c r="F2" s="22"/>
      <c r="G2" s="22"/>
      <c r="H2" s="22"/>
      <c r="I2" s="22"/>
      <c r="J2" s="22"/>
    </row>
    <row r="3" spans="1:10" ht="12.75">
      <c r="A3" s="26" t="s">
        <v>728</v>
      </c>
      <c r="B3" s="27" t="s">
        <v>729</v>
      </c>
      <c r="C3" s="28" t="s">
        <v>731</v>
      </c>
      <c r="D3" s="28" t="s">
        <v>732</v>
      </c>
      <c r="E3" s="28" t="s">
        <v>733</v>
      </c>
      <c r="F3" s="28" t="s">
        <v>734</v>
      </c>
      <c r="G3" s="28" t="s">
        <v>735</v>
      </c>
      <c r="H3" s="28" t="s">
        <v>736</v>
      </c>
      <c r="I3" s="28" t="s">
        <v>737</v>
      </c>
      <c r="J3" s="27" t="s">
        <v>705</v>
      </c>
    </row>
    <row r="4" spans="1:10" ht="12.75">
      <c r="A4" s="29" t="s">
        <v>52</v>
      </c>
      <c r="B4" s="30"/>
      <c r="C4" s="22">
        <v>210</v>
      </c>
      <c r="D4" s="22">
        <v>210</v>
      </c>
      <c r="E4" s="22">
        <v>210</v>
      </c>
      <c r="F4" s="32">
        <v>196</v>
      </c>
      <c r="G4" s="32">
        <v>148</v>
      </c>
      <c r="H4" s="32">
        <v>83</v>
      </c>
      <c r="I4" s="30">
        <v>28</v>
      </c>
      <c r="J4" s="31">
        <v>3</v>
      </c>
    </row>
    <row r="5" spans="1:10" ht="12.75">
      <c r="A5" s="29" t="s">
        <v>461</v>
      </c>
      <c r="B5" s="29">
        <v>358000</v>
      </c>
      <c r="C5" s="22">
        <v>0</v>
      </c>
      <c r="D5" s="22">
        <v>0</v>
      </c>
      <c r="E5" s="22">
        <v>1</v>
      </c>
      <c r="F5" s="22">
        <v>8</v>
      </c>
      <c r="G5" s="22">
        <v>8</v>
      </c>
      <c r="H5" s="22">
        <v>10</v>
      </c>
      <c r="I5" s="29">
        <v>2</v>
      </c>
      <c r="J5" s="31">
        <v>29</v>
      </c>
    </row>
    <row r="6" spans="1:10" ht="12.75">
      <c r="A6" s="29" t="s">
        <v>286</v>
      </c>
      <c r="B6" s="29">
        <v>300000</v>
      </c>
      <c r="C6" s="22">
        <v>0</v>
      </c>
      <c r="D6" s="22">
        <v>0</v>
      </c>
      <c r="E6" s="22">
        <v>3</v>
      </c>
      <c r="F6" s="22">
        <v>4</v>
      </c>
      <c r="G6" s="22">
        <v>4</v>
      </c>
      <c r="H6" s="22">
        <v>4</v>
      </c>
      <c r="I6" s="29">
        <v>0</v>
      </c>
      <c r="J6" s="31">
        <v>15</v>
      </c>
    </row>
    <row r="7" spans="1:10" ht="12.75">
      <c r="A7" s="29" t="s">
        <v>288</v>
      </c>
      <c r="B7" s="29">
        <v>325000</v>
      </c>
      <c r="C7" s="22">
        <v>0</v>
      </c>
      <c r="D7" s="22">
        <v>0</v>
      </c>
      <c r="E7" s="22">
        <v>6</v>
      </c>
      <c r="F7" s="22">
        <v>8</v>
      </c>
      <c r="G7" s="22">
        <v>12</v>
      </c>
      <c r="H7" s="22">
        <v>10</v>
      </c>
      <c r="I7" s="29">
        <v>3</v>
      </c>
      <c r="J7" s="31">
        <v>39</v>
      </c>
    </row>
    <row r="8" spans="1:10" ht="12.75">
      <c r="A8" s="29" t="s">
        <v>289</v>
      </c>
      <c r="B8" s="29">
        <v>375000</v>
      </c>
      <c r="C8" s="22">
        <v>0</v>
      </c>
      <c r="D8" s="22">
        <v>0</v>
      </c>
      <c r="E8" s="22">
        <v>5</v>
      </c>
      <c r="F8" s="22">
        <v>6</v>
      </c>
      <c r="G8" s="22">
        <v>12</v>
      </c>
      <c r="H8" s="22">
        <v>12</v>
      </c>
      <c r="I8" s="29">
        <v>4</v>
      </c>
      <c r="J8" s="31">
        <v>39</v>
      </c>
    </row>
    <row r="9" spans="1:10" ht="12.75">
      <c r="A9" s="29" t="s">
        <v>290</v>
      </c>
      <c r="B9" s="29">
        <v>425000</v>
      </c>
      <c r="C9" s="22">
        <v>0</v>
      </c>
      <c r="D9" s="22">
        <v>0</v>
      </c>
      <c r="E9" s="22">
        <v>6</v>
      </c>
      <c r="F9" s="22">
        <v>12</v>
      </c>
      <c r="G9" s="22">
        <v>11</v>
      </c>
      <c r="H9" s="22">
        <v>6</v>
      </c>
      <c r="I9" s="29">
        <v>0</v>
      </c>
      <c r="J9" s="31">
        <v>35</v>
      </c>
    </row>
    <row r="10" spans="1:10" ht="12.75">
      <c r="A10" s="33" t="s">
        <v>292</v>
      </c>
      <c r="B10" s="33">
        <v>450000</v>
      </c>
      <c r="C10" s="34">
        <v>0</v>
      </c>
      <c r="D10" s="34">
        <v>0</v>
      </c>
      <c r="E10" s="34">
        <v>0</v>
      </c>
      <c r="F10" s="22">
        <v>0</v>
      </c>
      <c r="G10" s="22">
        <v>5</v>
      </c>
      <c r="H10" s="22">
        <v>9</v>
      </c>
      <c r="I10" s="29">
        <v>6</v>
      </c>
      <c r="J10" s="35">
        <v>20</v>
      </c>
    </row>
    <row r="11" spans="1:10" ht="12.75">
      <c r="A11" s="33" t="s">
        <v>738</v>
      </c>
      <c r="B11" s="33"/>
      <c r="C11" s="34">
        <v>0</v>
      </c>
      <c r="D11" s="34">
        <v>0</v>
      </c>
      <c r="E11" s="34">
        <v>21</v>
      </c>
      <c r="F11" s="36">
        <v>38</v>
      </c>
      <c r="G11" s="36">
        <v>52</v>
      </c>
      <c r="H11" s="36">
        <v>51</v>
      </c>
      <c r="I11" s="37">
        <v>15</v>
      </c>
      <c r="J11" s="35">
        <v>177</v>
      </c>
    </row>
    <row r="12" spans="1:10" ht="12.75">
      <c r="A12" s="29" t="s">
        <v>455</v>
      </c>
      <c r="B12" s="29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9">
        <v>0</v>
      </c>
      <c r="J12" s="31">
        <v>0</v>
      </c>
    </row>
    <row r="13" spans="1:10" ht="12.75">
      <c r="A13" s="29" t="s">
        <v>54</v>
      </c>
      <c r="B13" s="29">
        <v>310000</v>
      </c>
      <c r="C13" s="22">
        <v>0</v>
      </c>
      <c r="D13" s="22">
        <v>0</v>
      </c>
      <c r="E13" s="22">
        <v>0</v>
      </c>
      <c r="F13" s="22">
        <v>15</v>
      </c>
      <c r="G13" s="22">
        <v>15</v>
      </c>
      <c r="H13" s="22">
        <v>0</v>
      </c>
      <c r="I13" s="29">
        <v>0</v>
      </c>
      <c r="J13" s="31">
        <v>30</v>
      </c>
    </row>
    <row r="14" spans="1:10" ht="12.75">
      <c r="A14" s="33" t="s">
        <v>459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3">
        <v>0</v>
      </c>
      <c r="J14" s="35">
        <v>0</v>
      </c>
    </row>
    <row r="15" spans="1:10" ht="12.75">
      <c r="A15" s="33" t="s">
        <v>55</v>
      </c>
      <c r="B15" s="34" t="s">
        <v>756</v>
      </c>
      <c r="C15" s="34">
        <v>0</v>
      </c>
      <c r="D15" s="34">
        <v>0</v>
      </c>
      <c r="E15" s="34">
        <v>14</v>
      </c>
      <c r="F15" s="36">
        <v>48</v>
      </c>
      <c r="G15" s="36">
        <v>65</v>
      </c>
      <c r="H15" s="36">
        <v>55</v>
      </c>
      <c r="I15" s="37">
        <v>25</v>
      </c>
      <c r="J15" s="35">
        <v>207</v>
      </c>
    </row>
    <row r="16" spans="1:10" ht="12.75">
      <c r="A16" s="29" t="s">
        <v>56</v>
      </c>
      <c r="B16" s="22">
        <v>0</v>
      </c>
      <c r="C16" s="22">
        <v>0</v>
      </c>
      <c r="D16" s="22">
        <v>0</v>
      </c>
      <c r="E16" s="22">
        <v>5100000</v>
      </c>
      <c r="F16" s="22">
        <v>12156000</v>
      </c>
      <c r="G16" s="22">
        <v>18464000</v>
      </c>
      <c r="H16" s="22">
        <v>20755000</v>
      </c>
      <c r="I16" s="29">
        <v>9582000</v>
      </c>
      <c r="J16" s="31">
        <v>66057000</v>
      </c>
    </row>
    <row r="17" spans="1:10" ht="12.75">
      <c r="A17" s="29" t="s">
        <v>57</v>
      </c>
      <c r="B17" s="22">
        <v>0.05</v>
      </c>
      <c r="C17" s="22">
        <v>0</v>
      </c>
      <c r="D17" s="22">
        <v>0</v>
      </c>
      <c r="E17" s="22">
        <v>255000</v>
      </c>
      <c r="F17" s="22">
        <v>840300</v>
      </c>
      <c r="G17" s="22">
        <v>1155700</v>
      </c>
      <c r="H17" s="22">
        <v>1037750</v>
      </c>
      <c r="I17" s="29">
        <v>479100</v>
      </c>
      <c r="J17" s="31">
        <v>3767850</v>
      </c>
    </row>
    <row r="18" spans="1:10" ht="12.75">
      <c r="A18" s="29" t="s">
        <v>58</v>
      </c>
      <c r="B18" s="22">
        <v>25000</v>
      </c>
      <c r="C18" s="22">
        <v>0</v>
      </c>
      <c r="D18" s="22">
        <v>0</v>
      </c>
      <c r="E18" s="22">
        <v>87500</v>
      </c>
      <c r="F18" s="22">
        <v>206250</v>
      </c>
      <c r="G18" s="22">
        <v>312500</v>
      </c>
      <c r="H18" s="22">
        <v>343750</v>
      </c>
      <c r="I18" s="29">
        <v>156250</v>
      </c>
      <c r="J18" s="31">
        <v>1106250</v>
      </c>
    </row>
    <row r="19" spans="1:10" ht="12.75">
      <c r="A19" s="29" t="s">
        <v>59</v>
      </c>
      <c r="B19" s="22" t="s">
        <v>36</v>
      </c>
      <c r="C19" s="22">
        <v>0</v>
      </c>
      <c r="D19" s="22">
        <v>0</v>
      </c>
      <c r="E19" s="22">
        <v>0</v>
      </c>
      <c r="F19" s="22">
        <v>936934.5</v>
      </c>
      <c r="G19" s="22">
        <v>2020683.664999999</v>
      </c>
      <c r="H19" s="22">
        <v>2604384.8770624986</v>
      </c>
      <c r="I19" s="29">
        <v>1579824.2735838734</v>
      </c>
      <c r="J19" s="31">
        <v>7141827.315646371</v>
      </c>
    </row>
    <row r="20" spans="1:10" ht="12.75">
      <c r="A20" s="29" t="s">
        <v>60</v>
      </c>
      <c r="B20" s="22">
        <v>700</v>
      </c>
      <c r="C20" s="22">
        <v>0</v>
      </c>
      <c r="D20" s="22">
        <v>0</v>
      </c>
      <c r="E20" s="22">
        <v>9800</v>
      </c>
      <c r="F20" s="22">
        <v>33600</v>
      </c>
      <c r="G20" s="22">
        <v>45500</v>
      </c>
      <c r="H20" s="22">
        <v>38500</v>
      </c>
      <c r="I20" s="29">
        <v>17500</v>
      </c>
      <c r="J20" s="31">
        <v>144900</v>
      </c>
    </row>
    <row r="21" spans="1:10" ht="12" customHeight="1">
      <c r="A21" s="29" t="s">
        <v>62</v>
      </c>
      <c r="B21" s="22">
        <v>310000</v>
      </c>
      <c r="C21" s="22">
        <v>0</v>
      </c>
      <c r="D21" s="22">
        <v>0</v>
      </c>
      <c r="E21" s="22">
        <v>0</v>
      </c>
      <c r="F21" s="22">
        <v>4650000</v>
      </c>
      <c r="G21" s="22">
        <v>4650000</v>
      </c>
      <c r="H21" s="22">
        <v>0</v>
      </c>
      <c r="I21" s="29">
        <v>0</v>
      </c>
      <c r="J21" s="31">
        <v>9300000</v>
      </c>
    </row>
    <row r="22" spans="1:10" ht="12.75">
      <c r="A22" s="33" t="s">
        <v>63</v>
      </c>
      <c r="B22" s="34">
        <v>500000</v>
      </c>
      <c r="C22" s="34">
        <v>0</v>
      </c>
      <c r="D22" s="34">
        <v>0</v>
      </c>
      <c r="E22" s="34">
        <v>0</v>
      </c>
      <c r="F22" s="34">
        <v>0</v>
      </c>
      <c r="G22" s="34">
        <v>500000</v>
      </c>
      <c r="H22" s="34">
        <v>500000</v>
      </c>
      <c r="I22" s="33">
        <v>500000</v>
      </c>
      <c r="J22" s="35">
        <v>1500000</v>
      </c>
    </row>
    <row r="23" spans="1:10" ht="12.75">
      <c r="A23" s="38" t="s">
        <v>64</v>
      </c>
      <c r="B23" s="36"/>
      <c r="C23" s="36">
        <v>0</v>
      </c>
      <c r="D23" s="36">
        <v>0</v>
      </c>
      <c r="E23" s="36">
        <v>5452300</v>
      </c>
      <c r="F23" s="36">
        <v>18823084.5</v>
      </c>
      <c r="G23" s="36">
        <v>27148383.665</v>
      </c>
      <c r="H23" s="36">
        <v>25279384.8770625</v>
      </c>
      <c r="I23" s="37">
        <v>12314674.273583872</v>
      </c>
      <c r="J23" s="39">
        <v>89017827.31564637</v>
      </c>
    </row>
    <row r="24" spans="1:10" ht="12.75">
      <c r="A24" s="29" t="s">
        <v>65</v>
      </c>
      <c r="B24" s="40">
        <v>0.06</v>
      </c>
      <c r="C24" s="22">
        <v>0</v>
      </c>
      <c r="D24" s="22">
        <v>0</v>
      </c>
      <c r="E24" s="22">
        <v>-326550</v>
      </c>
      <c r="F24" s="22">
        <v>-1127369.07</v>
      </c>
      <c r="G24" s="22">
        <v>-1626173.0199</v>
      </c>
      <c r="H24" s="22">
        <v>-1514453.0926237497</v>
      </c>
      <c r="I24" s="29">
        <v>-737830.4564150325</v>
      </c>
      <c r="J24" s="31">
        <v>-5332375.638938783</v>
      </c>
    </row>
    <row r="25" spans="1:10" ht="12.75">
      <c r="A25" s="29" t="s">
        <v>66</v>
      </c>
      <c r="B25" s="40">
        <v>0.01</v>
      </c>
      <c r="C25" s="34">
        <v>0</v>
      </c>
      <c r="D25" s="34">
        <v>0</v>
      </c>
      <c r="E25" s="34">
        <v>-54425</v>
      </c>
      <c r="F25" s="34">
        <v>-187894.84499999997</v>
      </c>
      <c r="G25" s="34">
        <v>-271028.83665</v>
      </c>
      <c r="H25" s="34">
        <v>-252408.84877062502</v>
      </c>
      <c r="I25" s="33">
        <v>-122971.74273583872</v>
      </c>
      <c r="J25" s="31">
        <v>-888729.2731564638</v>
      </c>
    </row>
    <row r="26" spans="1:10" ht="12.75">
      <c r="A26" s="38" t="s">
        <v>67</v>
      </c>
      <c r="B26" s="36"/>
      <c r="C26" s="36">
        <v>0</v>
      </c>
      <c r="D26" s="36">
        <v>0</v>
      </c>
      <c r="E26" s="36">
        <v>5071325</v>
      </c>
      <c r="F26" s="36">
        <v>17507820.585</v>
      </c>
      <c r="G26" s="36">
        <v>25251181.80845</v>
      </c>
      <c r="H26" s="36">
        <v>23512522.935668126</v>
      </c>
      <c r="I26" s="37">
        <v>11453872.074433003</v>
      </c>
      <c r="J26" s="39">
        <v>82796722.40355113</v>
      </c>
    </row>
    <row r="27" spans="1:10" ht="12.75">
      <c r="A27" s="32"/>
      <c r="B27" s="3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6" t="s">
        <v>739</v>
      </c>
      <c r="B28" s="27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30" t="s">
        <v>759</v>
      </c>
      <c r="B29" s="32">
        <v>3500000</v>
      </c>
      <c r="C29" s="36">
        <v>0</v>
      </c>
      <c r="D29" s="36">
        <v>0</v>
      </c>
      <c r="E29" s="36">
        <v>3000000</v>
      </c>
      <c r="F29" s="32">
        <v>0</v>
      </c>
      <c r="G29" s="32">
        <v>0</v>
      </c>
      <c r="H29" s="32">
        <v>0</v>
      </c>
      <c r="I29" s="30">
        <v>0</v>
      </c>
      <c r="J29" s="41">
        <v>3000000</v>
      </c>
    </row>
    <row r="30" spans="1:10" ht="12.75">
      <c r="A30" s="42" t="s">
        <v>740</v>
      </c>
      <c r="B30" s="32"/>
      <c r="C30" s="22">
        <v>0</v>
      </c>
      <c r="D30" s="22">
        <v>0</v>
      </c>
      <c r="E30" s="22">
        <v>3000000</v>
      </c>
      <c r="F30" s="32">
        <v>0</v>
      </c>
      <c r="G30" s="32">
        <v>0</v>
      </c>
      <c r="H30" s="32">
        <v>0</v>
      </c>
      <c r="I30" s="30">
        <v>0</v>
      </c>
      <c r="J30" s="32">
        <v>3000000</v>
      </c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6" t="s">
        <v>741</v>
      </c>
      <c r="B32" s="26"/>
      <c r="C32" s="34"/>
      <c r="D32" s="34"/>
      <c r="E32" s="34"/>
      <c r="F32" s="34"/>
      <c r="G32" s="34"/>
      <c r="H32" s="34"/>
      <c r="I32" s="34"/>
      <c r="J32" s="34"/>
    </row>
    <row r="33" spans="1:10" ht="12.75">
      <c r="A33" s="29" t="s">
        <v>69</v>
      </c>
      <c r="B33" s="30">
        <v>5000</v>
      </c>
      <c r="C33" s="22">
        <v>80000</v>
      </c>
      <c r="D33" s="22">
        <v>20000</v>
      </c>
      <c r="E33" s="22">
        <v>20000</v>
      </c>
      <c r="F33" s="22">
        <v>20000</v>
      </c>
      <c r="G33" s="22">
        <v>20000</v>
      </c>
      <c r="H33" s="22">
        <v>20000</v>
      </c>
      <c r="I33" s="29">
        <v>20000</v>
      </c>
      <c r="J33" s="31">
        <v>200000</v>
      </c>
    </row>
    <row r="34" spans="1:10" ht="12.75">
      <c r="A34" s="29" t="s">
        <v>70</v>
      </c>
      <c r="B34" s="29">
        <v>5000</v>
      </c>
      <c r="C34" s="22">
        <v>10000</v>
      </c>
      <c r="D34" s="22">
        <v>18000</v>
      </c>
      <c r="E34" s="22">
        <v>18000</v>
      </c>
      <c r="F34" s="22">
        <v>18000</v>
      </c>
      <c r="G34" s="22">
        <v>18000</v>
      </c>
      <c r="H34" s="22">
        <v>18000</v>
      </c>
      <c r="I34" s="29">
        <v>18000</v>
      </c>
      <c r="J34" s="31">
        <v>118000</v>
      </c>
    </row>
    <row r="35" spans="1:10" ht="12.75">
      <c r="A35" s="29" t="s">
        <v>71</v>
      </c>
      <c r="B35" s="29">
        <v>20000</v>
      </c>
      <c r="C35" s="22">
        <v>0</v>
      </c>
      <c r="D35" s="22">
        <v>0</v>
      </c>
      <c r="E35" s="22">
        <v>20000</v>
      </c>
      <c r="F35" s="22">
        <v>20000</v>
      </c>
      <c r="G35" s="22">
        <v>20000</v>
      </c>
      <c r="H35" s="22">
        <v>20000</v>
      </c>
      <c r="I35" s="29">
        <v>0</v>
      </c>
      <c r="J35" s="31">
        <v>80000</v>
      </c>
    </row>
    <row r="36" spans="1:10" ht="12.75">
      <c r="A36" s="29" t="s">
        <v>72</v>
      </c>
      <c r="B36" s="29">
        <v>0</v>
      </c>
      <c r="C36" s="22">
        <v>0</v>
      </c>
      <c r="D36" s="22">
        <v>0</v>
      </c>
      <c r="E36" s="22">
        <v>25000</v>
      </c>
      <c r="F36" s="22">
        <v>75000</v>
      </c>
      <c r="G36" s="22">
        <v>25000</v>
      </c>
      <c r="H36" s="22">
        <v>25000</v>
      </c>
      <c r="I36" s="29">
        <v>0</v>
      </c>
      <c r="J36" s="31">
        <v>150000</v>
      </c>
    </row>
    <row r="37" spans="1:10" ht="12.75">
      <c r="A37" s="29" t="s">
        <v>73</v>
      </c>
      <c r="B37" s="43">
        <v>0.026741078970162632</v>
      </c>
      <c r="C37" s="22">
        <v>0</v>
      </c>
      <c r="D37" s="22">
        <v>175000</v>
      </c>
      <c r="E37" s="22">
        <v>705061.75</v>
      </c>
      <c r="F37" s="22">
        <v>516374</v>
      </c>
      <c r="G37" s="22">
        <v>428499</v>
      </c>
      <c r="H37" s="22">
        <v>354499</v>
      </c>
      <c r="I37" s="29">
        <v>200999</v>
      </c>
      <c r="J37" s="31">
        <v>2380432.75</v>
      </c>
    </row>
    <row r="38" spans="1:10" ht="12.75">
      <c r="A38" s="29" t="s">
        <v>74</v>
      </c>
      <c r="B38" s="29">
        <v>150000</v>
      </c>
      <c r="C38" s="22">
        <v>0</v>
      </c>
      <c r="D38" s="22">
        <v>75000</v>
      </c>
      <c r="E38" s="22">
        <v>150000</v>
      </c>
      <c r="F38" s="22">
        <v>150000</v>
      </c>
      <c r="G38" s="22">
        <v>150000</v>
      </c>
      <c r="H38" s="22">
        <v>150000</v>
      </c>
      <c r="I38" s="29">
        <v>0</v>
      </c>
      <c r="J38" s="31">
        <v>675000</v>
      </c>
    </row>
    <row r="39" spans="1:10" ht="12.75">
      <c r="A39" s="29" t="s">
        <v>75</v>
      </c>
      <c r="B39" s="29">
        <v>100000</v>
      </c>
      <c r="C39" s="22">
        <v>0</v>
      </c>
      <c r="D39" s="22">
        <v>50000</v>
      </c>
      <c r="E39" s="22">
        <v>125000</v>
      </c>
      <c r="F39" s="22">
        <v>100000</v>
      </c>
      <c r="G39" s="22">
        <v>100000</v>
      </c>
      <c r="H39" s="22">
        <v>100000</v>
      </c>
      <c r="I39" s="29">
        <v>50000</v>
      </c>
      <c r="J39" s="31">
        <v>525000</v>
      </c>
    </row>
    <row r="40" spans="1:10" ht="12.75">
      <c r="A40" s="29" t="s">
        <v>76</v>
      </c>
      <c r="B40" s="29">
        <v>8333.333333333334</v>
      </c>
      <c r="C40" s="22">
        <v>0</v>
      </c>
      <c r="D40" s="22">
        <v>50000</v>
      </c>
      <c r="E40" s="22">
        <v>125000</v>
      </c>
      <c r="F40" s="22">
        <v>100000</v>
      </c>
      <c r="G40" s="22">
        <v>100000</v>
      </c>
      <c r="H40" s="22">
        <v>100000</v>
      </c>
      <c r="I40" s="29">
        <v>66666.66666666667</v>
      </c>
      <c r="J40" s="31">
        <v>541666.6666666666</v>
      </c>
    </row>
    <row r="41" spans="1:10" ht="12.75">
      <c r="A41" s="29" t="s">
        <v>77</v>
      </c>
      <c r="B41" s="44">
        <v>0.25</v>
      </c>
      <c r="C41" s="22">
        <v>0</v>
      </c>
      <c r="D41" s="22">
        <v>43750</v>
      </c>
      <c r="E41" s="22">
        <v>100000</v>
      </c>
      <c r="F41" s="22">
        <v>87500</v>
      </c>
      <c r="G41" s="22">
        <v>87500</v>
      </c>
      <c r="H41" s="22">
        <v>87500</v>
      </c>
      <c r="I41" s="29">
        <v>29166.66666666667</v>
      </c>
      <c r="J41" s="31">
        <v>435416.6666666667</v>
      </c>
    </row>
    <row r="42" spans="1:10" ht="12.75">
      <c r="A42" s="29" t="s">
        <v>78</v>
      </c>
      <c r="B42" s="29">
        <v>666.6666666666666</v>
      </c>
      <c r="C42" s="22">
        <v>0</v>
      </c>
      <c r="D42" s="22">
        <v>4000</v>
      </c>
      <c r="E42" s="22">
        <v>10000</v>
      </c>
      <c r="F42" s="22">
        <v>8000</v>
      </c>
      <c r="G42" s="22">
        <v>8000</v>
      </c>
      <c r="H42" s="22">
        <v>8000</v>
      </c>
      <c r="I42" s="29">
        <v>8000</v>
      </c>
      <c r="J42" s="31">
        <v>46000</v>
      </c>
    </row>
    <row r="43" spans="1:10" ht="12.75">
      <c r="A43" s="29" t="s">
        <v>79</v>
      </c>
      <c r="B43" s="29">
        <v>3333.3333333333335</v>
      </c>
      <c r="C43" s="22">
        <v>0</v>
      </c>
      <c r="D43" s="22">
        <v>50000</v>
      </c>
      <c r="E43" s="22">
        <v>50000</v>
      </c>
      <c r="F43" s="22">
        <v>40000</v>
      </c>
      <c r="G43" s="22">
        <v>40000</v>
      </c>
      <c r="H43" s="22">
        <v>40000</v>
      </c>
      <c r="I43" s="29">
        <v>26666.666666666668</v>
      </c>
      <c r="J43" s="31">
        <v>246666.66666666666</v>
      </c>
    </row>
    <row r="44" spans="1:10" ht="12.75">
      <c r="A44" s="33" t="s">
        <v>80</v>
      </c>
      <c r="B44" s="33">
        <v>32500</v>
      </c>
      <c r="C44" s="34">
        <v>15150</v>
      </c>
      <c r="D44" s="34">
        <v>29375</v>
      </c>
      <c r="E44" s="34">
        <v>29375</v>
      </c>
      <c r="F44" s="34">
        <v>32500</v>
      </c>
      <c r="G44" s="34">
        <v>32500</v>
      </c>
      <c r="H44" s="34">
        <v>32500</v>
      </c>
      <c r="I44" s="33">
        <v>21666.666666666668</v>
      </c>
      <c r="J44" s="35">
        <v>193066.66666666666</v>
      </c>
    </row>
    <row r="45" spans="1:10" ht="12.75">
      <c r="A45" s="24" t="s">
        <v>742</v>
      </c>
      <c r="B45" s="24"/>
      <c r="C45" s="22">
        <v>105150</v>
      </c>
      <c r="D45" s="22">
        <v>515125</v>
      </c>
      <c r="E45" s="22">
        <v>1377436.75</v>
      </c>
      <c r="F45" s="22">
        <v>1167374</v>
      </c>
      <c r="G45" s="22">
        <v>1029499</v>
      </c>
      <c r="H45" s="22">
        <v>955499</v>
      </c>
      <c r="I45" s="29">
        <v>441165.66666666674</v>
      </c>
      <c r="J45" s="22">
        <v>5591249.416666667</v>
      </c>
    </row>
    <row r="46" spans="1:10" ht="12.75">
      <c r="A46" s="24"/>
      <c r="B46" s="24"/>
      <c r="C46" s="22"/>
      <c r="D46" s="22"/>
      <c r="E46" s="22"/>
      <c r="F46" s="22"/>
      <c r="G46" s="22"/>
      <c r="H46" s="22"/>
      <c r="I46" s="22"/>
      <c r="J46" s="25" t="s">
        <v>743</v>
      </c>
    </row>
    <row r="47" spans="1:10" ht="12.75">
      <c r="A47" s="26" t="s">
        <v>81</v>
      </c>
      <c r="B47" s="27" t="s">
        <v>729</v>
      </c>
      <c r="C47" s="28" t="s">
        <v>734</v>
      </c>
      <c r="D47" s="28" t="s">
        <v>735</v>
      </c>
      <c r="E47" s="28" t="s">
        <v>736</v>
      </c>
      <c r="F47" s="28" t="s">
        <v>737</v>
      </c>
      <c r="G47" s="28" t="s">
        <v>744</v>
      </c>
      <c r="H47" s="28" t="s">
        <v>745</v>
      </c>
      <c r="I47" s="28" t="s">
        <v>746</v>
      </c>
      <c r="J47" s="27" t="s">
        <v>705</v>
      </c>
    </row>
    <row r="48" spans="1:10" ht="12.75">
      <c r="A48" s="45" t="s">
        <v>82</v>
      </c>
      <c r="B48" s="46"/>
      <c r="C48" s="22"/>
      <c r="D48" s="22"/>
      <c r="E48" s="22"/>
      <c r="F48" s="22"/>
      <c r="G48" s="22"/>
      <c r="H48" s="22"/>
      <c r="I48" s="22"/>
      <c r="J48" s="31"/>
    </row>
    <row r="49" spans="1:10" ht="12.75">
      <c r="A49" s="29" t="s">
        <v>80</v>
      </c>
      <c r="B49" s="31">
        <v>0</v>
      </c>
      <c r="C49" s="22">
        <v>0</v>
      </c>
      <c r="D49" s="22">
        <v>0</v>
      </c>
      <c r="E49" s="22">
        <v>51267</v>
      </c>
      <c r="F49" s="22">
        <v>37520</v>
      </c>
      <c r="G49" s="22">
        <v>32562</v>
      </c>
      <c r="H49" s="22">
        <v>10789</v>
      </c>
      <c r="I49" s="29">
        <v>0</v>
      </c>
      <c r="J49" s="31">
        <v>132138</v>
      </c>
    </row>
    <row r="50" spans="1:10" ht="12.75">
      <c r="A50" s="29" t="s">
        <v>83</v>
      </c>
      <c r="B50" s="31"/>
      <c r="C50" s="22">
        <v>0</v>
      </c>
      <c r="D50" s="22">
        <v>0</v>
      </c>
      <c r="E50" s="22">
        <v>51267</v>
      </c>
      <c r="F50" s="22">
        <v>37520</v>
      </c>
      <c r="G50" s="22">
        <v>32562</v>
      </c>
      <c r="H50" s="22">
        <v>10789</v>
      </c>
      <c r="I50" s="29">
        <v>0</v>
      </c>
      <c r="J50" s="31">
        <v>132138</v>
      </c>
    </row>
    <row r="51" spans="1:10" ht="12.75">
      <c r="A51" s="38" t="s">
        <v>84</v>
      </c>
      <c r="B51" s="48"/>
      <c r="C51" s="36"/>
      <c r="D51" s="36"/>
      <c r="E51" s="36"/>
      <c r="F51" s="36">
        <v>0</v>
      </c>
      <c r="G51" s="36">
        <v>0</v>
      </c>
      <c r="H51" s="36">
        <v>0</v>
      </c>
      <c r="I51" s="37">
        <v>0</v>
      </c>
      <c r="J51" s="39"/>
    </row>
    <row r="52" spans="1:10" ht="12.75">
      <c r="A52" s="29" t="s">
        <v>85</v>
      </c>
      <c r="B52" s="31">
        <v>1297488</v>
      </c>
      <c r="C52" s="22">
        <v>0</v>
      </c>
      <c r="D52" s="22">
        <v>0</v>
      </c>
      <c r="E52" s="22">
        <v>1137474</v>
      </c>
      <c r="F52" s="22">
        <v>34250</v>
      </c>
      <c r="G52" s="22">
        <v>102539</v>
      </c>
      <c r="H52" s="22">
        <v>1485</v>
      </c>
      <c r="I52" s="29">
        <v>0</v>
      </c>
      <c r="J52" s="31">
        <v>1275748</v>
      </c>
    </row>
    <row r="53" spans="1:10" ht="12.75">
      <c r="A53" s="29" t="s">
        <v>86</v>
      </c>
      <c r="B53" s="31">
        <v>1141388</v>
      </c>
      <c r="C53" s="22">
        <v>0</v>
      </c>
      <c r="D53" s="22">
        <v>0</v>
      </c>
      <c r="E53" s="22">
        <v>731000</v>
      </c>
      <c r="F53" s="22">
        <v>0</v>
      </c>
      <c r="G53" s="22">
        <v>182750</v>
      </c>
      <c r="H53" s="22">
        <v>0</v>
      </c>
      <c r="I53" s="29">
        <v>0</v>
      </c>
      <c r="J53" s="31">
        <v>913750</v>
      </c>
    </row>
    <row r="54" spans="1:10" ht="12.75">
      <c r="A54" s="29" t="s">
        <v>354</v>
      </c>
      <c r="B54" s="31">
        <v>2299805.5233</v>
      </c>
      <c r="C54" s="22">
        <v>0</v>
      </c>
      <c r="D54" s="22">
        <v>0</v>
      </c>
      <c r="E54" s="22">
        <v>387104</v>
      </c>
      <c r="F54" s="22">
        <v>918440</v>
      </c>
      <c r="G54" s="22">
        <v>453651</v>
      </c>
      <c r="H54" s="22">
        <v>186640</v>
      </c>
      <c r="I54" s="29">
        <v>5776</v>
      </c>
      <c r="J54" s="31">
        <v>1951611</v>
      </c>
    </row>
    <row r="55" spans="1:10" ht="12.75">
      <c r="A55" s="29" t="s">
        <v>87</v>
      </c>
      <c r="B55" s="31">
        <v>0</v>
      </c>
      <c r="C55" s="22">
        <v>0</v>
      </c>
      <c r="D55" s="22">
        <v>0</v>
      </c>
      <c r="E55" s="22">
        <v>836446</v>
      </c>
      <c r="F55" s="22">
        <v>0</v>
      </c>
      <c r="G55" s="22">
        <v>0</v>
      </c>
      <c r="H55" s="22">
        <v>0</v>
      </c>
      <c r="I55" s="29">
        <v>0</v>
      </c>
      <c r="J55" s="31">
        <v>836446</v>
      </c>
    </row>
    <row r="56" spans="1:10" ht="12.75">
      <c r="A56" s="33" t="s">
        <v>88</v>
      </c>
      <c r="B56" s="31"/>
      <c r="C56" s="34">
        <v>0</v>
      </c>
      <c r="D56" s="34">
        <v>0</v>
      </c>
      <c r="E56" s="34">
        <v>3092024</v>
      </c>
      <c r="F56" s="34">
        <v>952690</v>
      </c>
      <c r="G56" s="34">
        <v>738940</v>
      </c>
      <c r="H56" s="34">
        <v>188125</v>
      </c>
      <c r="I56" s="33">
        <v>5776</v>
      </c>
      <c r="J56" s="31">
        <v>4977555</v>
      </c>
    </row>
    <row r="57" spans="1:10" ht="12.75">
      <c r="A57" s="38" t="s">
        <v>89</v>
      </c>
      <c r="B57" s="39"/>
      <c r="C57" s="36"/>
      <c r="D57" s="36"/>
      <c r="E57" s="36"/>
      <c r="F57" s="36"/>
      <c r="G57" s="36"/>
      <c r="H57" s="36"/>
      <c r="I57" s="37"/>
      <c r="J57" s="39"/>
    </row>
    <row r="58" spans="1:10" ht="12.75">
      <c r="A58" s="29" t="s">
        <v>90</v>
      </c>
      <c r="B58" s="31">
        <v>520873.5</v>
      </c>
      <c r="C58" s="22">
        <v>0</v>
      </c>
      <c r="D58" s="22">
        <v>0</v>
      </c>
      <c r="E58" s="22">
        <v>164764</v>
      </c>
      <c r="F58" s="22">
        <v>187526</v>
      </c>
      <c r="G58" s="22">
        <v>156600</v>
      </c>
      <c r="H58" s="22">
        <v>11984</v>
      </c>
      <c r="I58" s="29">
        <v>0</v>
      </c>
      <c r="J58" s="31">
        <v>520874</v>
      </c>
    </row>
    <row r="59" spans="1:10" ht="12.75">
      <c r="A59" s="29" t="s">
        <v>508</v>
      </c>
      <c r="B59" s="31">
        <v>603883.568</v>
      </c>
      <c r="C59" s="22">
        <v>0</v>
      </c>
      <c r="D59" s="22">
        <v>0</v>
      </c>
      <c r="E59" s="22">
        <v>240673</v>
      </c>
      <c r="F59" s="22">
        <v>151987</v>
      </c>
      <c r="G59" s="22">
        <v>205830</v>
      </c>
      <c r="H59" s="22">
        <v>5393</v>
      </c>
      <c r="I59" s="29">
        <v>0</v>
      </c>
      <c r="J59" s="31">
        <v>603883</v>
      </c>
    </row>
    <row r="60" spans="1:10" ht="12.75">
      <c r="A60" s="29" t="s">
        <v>531</v>
      </c>
      <c r="B60" s="31">
        <v>637993.75</v>
      </c>
      <c r="C60" s="22">
        <v>0</v>
      </c>
      <c r="D60" s="22">
        <v>0</v>
      </c>
      <c r="E60" s="22">
        <v>282582</v>
      </c>
      <c r="F60" s="22">
        <v>194240</v>
      </c>
      <c r="G60" s="22">
        <v>147777</v>
      </c>
      <c r="H60" s="22">
        <v>0</v>
      </c>
      <c r="I60" s="29">
        <v>0</v>
      </c>
      <c r="J60" s="35">
        <v>624599</v>
      </c>
    </row>
    <row r="61" spans="1:10" ht="12.75">
      <c r="A61" s="37" t="s">
        <v>91</v>
      </c>
      <c r="B61" s="39"/>
      <c r="C61" s="36">
        <v>0</v>
      </c>
      <c r="D61" s="36">
        <v>0</v>
      </c>
      <c r="E61" s="36">
        <v>688019</v>
      </c>
      <c r="F61" s="36">
        <v>533753</v>
      </c>
      <c r="G61" s="36">
        <v>510207</v>
      </c>
      <c r="H61" s="36">
        <v>17377</v>
      </c>
      <c r="I61" s="37">
        <v>0</v>
      </c>
      <c r="J61" s="35">
        <v>1749356</v>
      </c>
    </row>
    <row r="62" spans="1:10" ht="12.75">
      <c r="A62" s="29" t="s">
        <v>92</v>
      </c>
      <c r="B62" s="31">
        <v>0</v>
      </c>
      <c r="C62" s="22">
        <v>0</v>
      </c>
      <c r="D62" s="22">
        <v>0</v>
      </c>
      <c r="E62" s="22">
        <v>189002.15</v>
      </c>
      <c r="F62" s="36">
        <v>74322.15</v>
      </c>
      <c r="G62" s="36">
        <v>62457.35</v>
      </c>
      <c r="H62" s="36">
        <v>10275.1</v>
      </c>
      <c r="I62" s="37">
        <v>288.8</v>
      </c>
      <c r="J62" s="41">
        <v>336345.55</v>
      </c>
    </row>
    <row r="63" spans="1:10" ht="12.75">
      <c r="A63" s="37" t="s">
        <v>93</v>
      </c>
      <c r="B63" s="39"/>
      <c r="C63" s="36">
        <v>0</v>
      </c>
      <c r="D63" s="36">
        <v>0</v>
      </c>
      <c r="E63" s="36">
        <v>189002.15</v>
      </c>
      <c r="F63" s="34">
        <v>74322.15</v>
      </c>
      <c r="G63" s="34">
        <v>62457.35</v>
      </c>
      <c r="H63" s="34">
        <v>10275.1</v>
      </c>
      <c r="I63" s="33">
        <v>288.8</v>
      </c>
      <c r="J63" s="39">
        <v>336345.55</v>
      </c>
    </row>
    <row r="64" spans="1:10" ht="12.75">
      <c r="A64" s="49" t="s">
        <v>94</v>
      </c>
      <c r="B64" s="46"/>
      <c r="C64" s="22">
        <v>0</v>
      </c>
      <c r="D64" s="22">
        <v>0</v>
      </c>
      <c r="E64" s="22">
        <v>4020312.15</v>
      </c>
      <c r="F64" s="22">
        <v>1598285.15</v>
      </c>
      <c r="G64" s="22">
        <v>1344166.35</v>
      </c>
      <c r="H64" s="22">
        <v>226566.1</v>
      </c>
      <c r="I64" s="29">
        <v>6064.8</v>
      </c>
      <c r="J64" s="31">
        <v>7195394.55</v>
      </c>
    </row>
    <row r="65" spans="1:10" ht="12.75">
      <c r="A65" s="33" t="s">
        <v>95</v>
      </c>
      <c r="B65" s="50">
        <v>0.04</v>
      </c>
      <c r="C65" s="34">
        <v>0</v>
      </c>
      <c r="D65" s="34">
        <v>0</v>
      </c>
      <c r="E65" s="34">
        <v>160812.486</v>
      </c>
      <c r="F65" s="34">
        <v>63931.406</v>
      </c>
      <c r="G65" s="34">
        <v>53766.654</v>
      </c>
      <c r="H65" s="34">
        <v>9062.644</v>
      </c>
      <c r="I65" s="33">
        <v>0</v>
      </c>
      <c r="J65" s="31">
        <v>287573.19</v>
      </c>
    </row>
    <row r="66" spans="1:10" ht="12.75">
      <c r="A66" s="42" t="s">
        <v>96</v>
      </c>
      <c r="B66" s="42"/>
      <c r="C66" s="22">
        <v>0</v>
      </c>
      <c r="D66" s="22">
        <v>0</v>
      </c>
      <c r="E66" s="22">
        <v>4181124.636</v>
      </c>
      <c r="F66" s="22">
        <v>1662216.556</v>
      </c>
      <c r="G66" s="22">
        <v>1397933.004</v>
      </c>
      <c r="H66" s="22">
        <v>235628.744</v>
      </c>
      <c r="I66" s="29">
        <v>6064.8</v>
      </c>
      <c r="J66" s="32">
        <v>7482967.739999999</v>
      </c>
    </row>
    <row r="67" spans="1:10" ht="12.75">
      <c r="A67" s="24"/>
      <c r="B67" s="24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6" t="s">
        <v>97</v>
      </c>
      <c r="B68" s="26"/>
      <c r="C68" s="34"/>
      <c r="D68" s="34"/>
      <c r="E68" s="34"/>
      <c r="F68" s="34"/>
      <c r="G68" s="34"/>
      <c r="H68" s="34"/>
      <c r="I68" s="34"/>
      <c r="J68" s="34"/>
    </row>
    <row r="69" spans="1:10" ht="12.75">
      <c r="A69" s="29" t="s">
        <v>98</v>
      </c>
      <c r="B69" s="41">
        <v>856492.67</v>
      </c>
      <c r="C69" s="22">
        <v>0</v>
      </c>
      <c r="D69" s="22">
        <v>0</v>
      </c>
      <c r="E69" s="22">
        <v>366754</v>
      </c>
      <c r="F69" s="22">
        <v>232335</v>
      </c>
      <c r="G69" s="22">
        <v>174719</v>
      </c>
      <c r="H69" s="22">
        <v>80687</v>
      </c>
      <c r="I69" s="29">
        <v>0</v>
      </c>
      <c r="J69" s="31">
        <v>854495</v>
      </c>
    </row>
    <row r="70" spans="1:10" ht="12.75">
      <c r="A70" s="29" t="s">
        <v>379</v>
      </c>
      <c r="B70" s="31">
        <v>170500</v>
      </c>
      <c r="C70" s="22">
        <v>0</v>
      </c>
      <c r="D70" s="22">
        <v>0</v>
      </c>
      <c r="E70" s="22">
        <v>31000</v>
      </c>
      <c r="F70" s="22">
        <v>31500</v>
      </c>
      <c r="G70" s="22">
        <v>31000</v>
      </c>
      <c r="H70" s="22">
        <v>10500</v>
      </c>
      <c r="I70" s="29">
        <v>0</v>
      </c>
      <c r="J70" s="31">
        <v>104000</v>
      </c>
    </row>
    <row r="71" spans="1:10" ht="12.75">
      <c r="A71" s="29" t="s">
        <v>99</v>
      </c>
      <c r="B71" s="31">
        <v>1906000</v>
      </c>
      <c r="C71" s="22">
        <v>0</v>
      </c>
      <c r="D71" s="22">
        <v>0</v>
      </c>
      <c r="E71" s="22">
        <v>260400</v>
      </c>
      <c r="F71" s="22">
        <v>1645600</v>
      </c>
      <c r="G71" s="22">
        <v>0</v>
      </c>
      <c r="H71" s="22">
        <v>0</v>
      </c>
      <c r="I71" s="29">
        <v>0</v>
      </c>
      <c r="J71" s="31">
        <v>1906000</v>
      </c>
    </row>
    <row r="72" spans="1:10" ht="12.75">
      <c r="A72" s="29" t="s">
        <v>100</v>
      </c>
      <c r="B72" s="31">
        <v>150000</v>
      </c>
      <c r="C72" s="22">
        <v>0</v>
      </c>
      <c r="D72" s="22">
        <v>0</v>
      </c>
      <c r="E72" s="22">
        <v>0</v>
      </c>
      <c r="F72" s="22">
        <v>150000</v>
      </c>
      <c r="G72" s="22">
        <v>0</v>
      </c>
      <c r="H72" s="22">
        <v>0</v>
      </c>
      <c r="I72" s="29">
        <v>0</v>
      </c>
      <c r="J72" s="31">
        <v>150000</v>
      </c>
    </row>
    <row r="73" spans="1:10" ht="12.75">
      <c r="A73" s="29" t="s">
        <v>421</v>
      </c>
      <c r="B73" s="31">
        <v>218475</v>
      </c>
      <c r="C73" s="34">
        <v>0</v>
      </c>
      <c r="D73" s="34">
        <v>0</v>
      </c>
      <c r="E73" s="34">
        <v>75000</v>
      </c>
      <c r="F73" s="34">
        <v>0</v>
      </c>
      <c r="G73" s="34">
        <v>0</v>
      </c>
      <c r="H73" s="34">
        <v>0</v>
      </c>
      <c r="I73" s="33">
        <v>0</v>
      </c>
      <c r="J73" s="31">
        <v>75000</v>
      </c>
    </row>
    <row r="74" spans="1:10" ht="12.75">
      <c r="A74" s="45" t="s">
        <v>101</v>
      </c>
      <c r="B74" s="41"/>
      <c r="C74" s="22">
        <v>0</v>
      </c>
      <c r="D74" s="22">
        <v>0</v>
      </c>
      <c r="E74" s="22">
        <v>733154</v>
      </c>
      <c r="F74" s="22">
        <v>2059435</v>
      </c>
      <c r="G74" s="22">
        <v>205719</v>
      </c>
      <c r="H74" s="22">
        <v>91187</v>
      </c>
      <c r="I74" s="29">
        <v>0</v>
      </c>
      <c r="J74" s="41">
        <v>3089495</v>
      </c>
    </row>
    <row r="75" spans="1:10" ht="12.75">
      <c r="A75" s="33" t="s">
        <v>95</v>
      </c>
      <c r="B75" s="50">
        <v>0.04</v>
      </c>
      <c r="C75" s="34">
        <v>0</v>
      </c>
      <c r="D75" s="34">
        <v>0</v>
      </c>
      <c r="E75" s="34">
        <v>29326.16</v>
      </c>
      <c r="F75" s="34">
        <v>82377.4</v>
      </c>
      <c r="G75" s="34">
        <v>8228.76</v>
      </c>
      <c r="H75" s="34">
        <v>3647.48</v>
      </c>
      <c r="I75" s="33">
        <v>0</v>
      </c>
      <c r="J75" s="35">
        <v>123579.8</v>
      </c>
    </row>
    <row r="76" spans="1:10" ht="12.75">
      <c r="A76" s="24" t="s">
        <v>102</v>
      </c>
      <c r="B76" s="22"/>
      <c r="C76" s="22">
        <v>0</v>
      </c>
      <c r="D76" s="22">
        <v>0</v>
      </c>
      <c r="E76" s="22">
        <v>762480.16</v>
      </c>
      <c r="F76" s="22">
        <v>2141812.4</v>
      </c>
      <c r="G76" s="22">
        <v>213947.76</v>
      </c>
      <c r="H76" s="22">
        <v>94834.48</v>
      </c>
      <c r="I76" s="29">
        <v>0</v>
      </c>
      <c r="J76" s="22">
        <v>3213074.8</v>
      </c>
    </row>
    <row r="77" spans="1:10" ht="12.75">
      <c r="A77" s="24"/>
      <c r="B77" s="22"/>
      <c r="C77" s="22"/>
      <c r="D77" s="22"/>
      <c r="E77" s="22"/>
      <c r="F77" s="22"/>
      <c r="G77" s="22"/>
      <c r="H77" s="22"/>
      <c r="I77" s="22"/>
      <c r="J77" s="25"/>
    </row>
    <row r="78" spans="1:10" ht="12.75">
      <c r="A78" s="26" t="s">
        <v>103</v>
      </c>
      <c r="B78" s="27"/>
      <c r="C78" s="28"/>
      <c r="D78" s="28"/>
      <c r="E78" s="28"/>
      <c r="F78" s="28"/>
      <c r="G78" s="28"/>
      <c r="H78" s="28"/>
      <c r="I78" s="28"/>
      <c r="J78" s="27"/>
    </row>
    <row r="79" spans="1:10" ht="12.75">
      <c r="A79" s="29" t="s">
        <v>104</v>
      </c>
      <c r="B79" s="30">
        <v>214767.47311827954</v>
      </c>
      <c r="C79" s="22">
        <v>0</v>
      </c>
      <c r="D79" s="22">
        <v>0</v>
      </c>
      <c r="E79" s="22">
        <v>3908768.010752687</v>
      </c>
      <c r="F79" s="22">
        <v>7731629.032258063</v>
      </c>
      <c r="G79" s="22">
        <v>10996094.623655912</v>
      </c>
      <c r="H79" s="22">
        <v>11296769.086021503</v>
      </c>
      <c r="I79" s="29">
        <v>859069.8924731183</v>
      </c>
      <c r="J79" s="31">
        <v>34792330.64516128</v>
      </c>
    </row>
    <row r="80" spans="1:10" ht="12.75">
      <c r="A80" s="29" t="s">
        <v>105</v>
      </c>
      <c r="B80" s="29">
        <v>935</v>
      </c>
      <c r="C80" s="22">
        <v>0</v>
      </c>
      <c r="D80" s="22">
        <v>0</v>
      </c>
      <c r="E80" s="22">
        <v>19635</v>
      </c>
      <c r="F80" s="22">
        <v>35530</v>
      </c>
      <c r="G80" s="22">
        <v>48620</v>
      </c>
      <c r="H80" s="22">
        <v>47685</v>
      </c>
      <c r="I80" s="29">
        <v>14025</v>
      </c>
      <c r="J80" s="31">
        <v>165495</v>
      </c>
    </row>
    <row r="81" spans="1:10" ht="12.75">
      <c r="A81" s="29" t="s">
        <v>106</v>
      </c>
      <c r="B81" s="29">
        <v>1800</v>
      </c>
      <c r="C81" s="22">
        <v>0</v>
      </c>
      <c r="D81" s="22">
        <v>0</v>
      </c>
      <c r="E81" s="22">
        <v>37800</v>
      </c>
      <c r="F81" s="22">
        <v>68400</v>
      </c>
      <c r="G81" s="22">
        <v>93600</v>
      </c>
      <c r="H81" s="22">
        <v>91800</v>
      </c>
      <c r="I81" s="29">
        <v>27000</v>
      </c>
      <c r="J81" s="31">
        <v>318600</v>
      </c>
    </row>
    <row r="82" spans="1:10" ht="12.75">
      <c r="A82" s="33" t="s">
        <v>107</v>
      </c>
      <c r="B82" s="33">
        <v>1205000</v>
      </c>
      <c r="C82" s="34">
        <v>0</v>
      </c>
      <c r="D82" s="34">
        <v>0</v>
      </c>
      <c r="E82" s="34">
        <v>803333.3333333334</v>
      </c>
      <c r="F82" s="34">
        <v>401666.6666666667</v>
      </c>
      <c r="G82" s="34">
        <v>0</v>
      </c>
      <c r="H82" s="34">
        <v>0</v>
      </c>
      <c r="I82" s="33">
        <v>0</v>
      </c>
      <c r="J82" s="35">
        <v>1205000</v>
      </c>
    </row>
    <row r="83" spans="1:10" ht="12.75">
      <c r="A83" s="49" t="s">
        <v>108</v>
      </c>
      <c r="B83" s="29"/>
      <c r="C83" s="22">
        <v>0</v>
      </c>
      <c r="D83" s="22">
        <v>0</v>
      </c>
      <c r="E83" s="22">
        <v>4769536.344086021</v>
      </c>
      <c r="F83" s="22">
        <v>8237225.69892473</v>
      </c>
      <c r="G83" s="22">
        <v>11138314.623655912</v>
      </c>
      <c r="H83" s="22">
        <v>11436254.086021503</v>
      </c>
      <c r="I83" s="29">
        <v>900094.8924731183</v>
      </c>
      <c r="J83" s="31">
        <v>36481425.645161286</v>
      </c>
    </row>
    <row r="84" spans="1:10" ht="12.75">
      <c r="A84" s="29" t="s">
        <v>95</v>
      </c>
      <c r="B84" s="43">
        <v>0.025</v>
      </c>
      <c r="C84" s="34">
        <v>0</v>
      </c>
      <c r="D84" s="34">
        <v>0</v>
      </c>
      <c r="E84" s="34">
        <v>119238.40860215052</v>
      </c>
      <c r="F84" s="34">
        <v>205930.64247311826</v>
      </c>
      <c r="G84" s="34">
        <v>278457.8655913978</v>
      </c>
      <c r="H84" s="34">
        <v>285906.35215053766</v>
      </c>
      <c r="I84" s="33">
        <v>22502.37231182796</v>
      </c>
      <c r="J84" s="35">
        <v>912035.6411290321</v>
      </c>
    </row>
    <row r="85" spans="1:10" ht="12.75">
      <c r="A85" s="38" t="s">
        <v>109</v>
      </c>
      <c r="B85" s="36"/>
      <c r="C85" s="34">
        <v>0</v>
      </c>
      <c r="D85" s="34">
        <v>0</v>
      </c>
      <c r="E85" s="34">
        <v>4888774.752688171</v>
      </c>
      <c r="F85" s="34">
        <v>8443156.341397848</v>
      </c>
      <c r="G85" s="34">
        <v>11416772.489247309</v>
      </c>
      <c r="H85" s="34">
        <v>11722160.43817204</v>
      </c>
      <c r="I85" s="33">
        <v>922597.2647849462</v>
      </c>
      <c r="J85" s="31">
        <v>37393461.28629032</v>
      </c>
    </row>
    <row r="86" spans="1:10" ht="12.75">
      <c r="A86" s="42"/>
      <c r="B86" s="32"/>
      <c r="C86" s="22"/>
      <c r="D86" s="22"/>
      <c r="E86" s="22"/>
      <c r="F86" s="22"/>
      <c r="G86" s="22"/>
      <c r="H86" s="22"/>
      <c r="I86" s="22"/>
      <c r="J86" s="32"/>
    </row>
    <row r="87" spans="1:10" ht="12.75">
      <c r="A87" s="26" t="s">
        <v>110</v>
      </c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>
      <c r="A88" s="29" t="s">
        <v>111</v>
      </c>
      <c r="B88" s="30">
        <v>6211503.63196126</v>
      </c>
      <c r="C88" s="22">
        <v>0</v>
      </c>
      <c r="D88" s="22">
        <v>0</v>
      </c>
      <c r="E88" s="22">
        <v>1242300.726392252</v>
      </c>
      <c r="F88" s="22">
        <v>4969202.905569008</v>
      </c>
      <c r="G88" s="22">
        <v>0</v>
      </c>
      <c r="H88" s="22">
        <v>0</v>
      </c>
      <c r="I88" s="29">
        <v>0</v>
      </c>
      <c r="J88" s="31">
        <v>6211503.63196126</v>
      </c>
    </row>
    <row r="89" spans="1:10" ht="12.75">
      <c r="A89" s="29" t="s">
        <v>112</v>
      </c>
      <c r="B89" s="29">
        <v>25000</v>
      </c>
      <c r="C89" s="22">
        <v>0</v>
      </c>
      <c r="D89" s="22">
        <v>0</v>
      </c>
      <c r="E89" s="22">
        <v>0</v>
      </c>
      <c r="F89" s="22">
        <v>20000</v>
      </c>
      <c r="G89" s="22">
        <v>5000</v>
      </c>
      <c r="H89" s="22">
        <v>0</v>
      </c>
      <c r="I89" s="29">
        <v>0</v>
      </c>
      <c r="J89" s="31">
        <v>25000</v>
      </c>
    </row>
    <row r="90" spans="1:10" ht="12.75">
      <c r="A90" s="29" t="s">
        <v>106</v>
      </c>
      <c r="B90" s="29">
        <v>1800</v>
      </c>
      <c r="C90" s="22">
        <v>0</v>
      </c>
      <c r="D90" s="22">
        <v>0</v>
      </c>
      <c r="E90" s="22">
        <v>0</v>
      </c>
      <c r="F90" s="22">
        <v>27000</v>
      </c>
      <c r="G90" s="22">
        <v>27000</v>
      </c>
      <c r="H90" s="22">
        <v>0</v>
      </c>
      <c r="I90" s="29">
        <v>0</v>
      </c>
      <c r="J90" s="31">
        <v>54000</v>
      </c>
    </row>
    <row r="91" spans="1:10" ht="12.75">
      <c r="A91" s="33" t="s">
        <v>107</v>
      </c>
      <c r="B91" s="33">
        <v>50000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3">
        <v>0</v>
      </c>
      <c r="J91" s="35">
        <v>0</v>
      </c>
    </row>
    <row r="92" spans="1:10" ht="12.75">
      <c r="A92" s="49" t="s">
        <v>113</v>
      </c>
      <c r="B92" s="29"/>
      <c r="C92" s="22">
        <v>0</v>
      </c>
      <c r="D92" s="22">
        <v>0</v>
      </c>
      <c r="E92" s="22">
        <v>1242300.726392252</v>
      </c>
      <c r="F92" s="22">
        <v>5016202.905569008</v>
      </c>
      <c r="G92" s="22">
        <v>32000</v>
      </c>
      <c r="H92" s="22">
        <v>0</v>
      </c>
      <c r="I92" s="29">
        <v>0</v>
      </c>
      <c r="J92" s="31">
        <v>6290503.63196126</v>
      </c>
    </row>
    <row r="93" spans="1:10" ht="12.75">
      <c r="A93" s="33" t="s">
        <v>95</v>
      </c>
      <c r="B93" s="51">
        <v>0.025</v>
      </c>
      <c r="C93" s="34">
        <v>0</v>
      </c>
      <c r="D93" s="34">
        <v>0</v>
      </c>
      <c r="E93" s="34">
        <v>31057.5181598063</v>
      </c>
      <c r="F93" s="34">
        <v>125405.0726392252</v>
      </c>
      <c r="G93" s="34">
        <v>800</v>
      </c>
      <c r="H93" s="34">
        <v>0</v>
      </c>
      <c r="I93" s="33">
        <v>0</v>
      </c>
      <c r="J93" s="35">
        <v>157262.5907990315</v>
      </c>
    </row>
    <row r="94" spans="1:10" ht="12.75">
      <c r="A94" s="42" t="s">
        <v>114</v>
      </c>
      <c r="B94" s="32"/>
      <c r="C94" s="32">
        <v>0</v>
      </c>
      <c r="D94" s="32">
        <v>0</v>
      </c>
      <c r="E94" s="32">
        <v>1273358.2445520582</v>
      </c>
      <c r="F94" s="32">
        <v>5141607.978208233</v>
      </c>
      <c r="G94" s="32">
        <v>32800</v>
      </c>
      <c r="H94" s="32">
        <v>0</v>
      </c>
      <c r="I94" s="32">
        <v>0</v>
      </c>
      <c r="J94" s="31">
        <v>6447766.222760291</v>
      </c>
    </row>
    <row r="95" spans="1:10" ht="12.75">
      <c r="A95" s="24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4" t="s">
        <v>748</v>
      </c>
      <c r="B96" s="22"/>
      <c r="C96" s="22">
        <v>105150</v>
      </c>
      <c r="D96" s="22">
        <v>515125</v>
      </c>
      <c r="E96" s="22">
        <v>15483174.54324023</v>
      </c>
      <c r="F96" s="22">
        <v>18556167.27560608</v>
      </c>
      <c r="G96" s="22">
        <v>14090952.25324731</v>
      </c>
      <c r="H96" s="22">
        <v>13008122.662172042</v>
      </c>
      <c r="I96" s="22">
        <v>1369827.731451613</v>
      </c>
      <c r="J96" s="22">
        <v>63128519.46571728</v>
      </c>
    </row>
    <row r="97" spans="1:10" ht="12.75">
      <c r="A97" s="24"/>
      <c r="B97" s="22"/>
      <c r="C97" s="22"/>
      <c r="D97" s="22"/>
      <c r="E97" s="22"/>
      <c r="F97" s="22"/>
      <c r="G97" s="22"/>
      <c r="H97" s="22"/>
      <c r="I97" s="22"/>
      <c r="J97" s="25" t="s">
        <v>749</v>
      </c>
    </row>
    <row r="98" spans="1:10" ht="12.75">
      <c r="A98" s="26" t="s">
        <v>115</v>
      </c>
      <c r="B98" s="27" t="s">
        <v>729</v>
      </c>
      <c r="C98" s="28" t="s">
        <v>734</v>
      </c>
      <c r="D98" s="28" t="s">
        <v>735</v>
      </c>
      <c r="E98" s="28" t="s">
        <v>736</v>
      </c>
      <c r="F98" s="28" t="s">
        <v>737</v>
      </c>
      <c r="G98" s="28" t="s">
        <v>744</v>
      </c>
      <c r="H98" s="28" t="s">
        <v>745</v>
      </c>
      <c r="I98" s="28" t="s">
        <v>746</v>
      </c>
      <c r="J98" s="27" t="s">
        <v>705</v>
      </c>
    </row>
    <row r="99" spans="1:10" ht="12.75">
      <c r="A99" s="29" t="s">
        <v>0</v>
      </c>
      <c r="B99" s="29">
        <v>390000</v>
      </c>
      <c r="C99" s="22">
        <v>60000</v>
      </c>
      <c r="D99" s="22">
        <v>190000</v>
      </c>
      <c r="E99" s="22">
        <v>170000</v>
      </c>
      <c r="F99" s="22">
        <v>100000</v>
      </c>
      <c r="G99" s="22">
        <v>0</v>
      </c>
      <c r="H99" s="22">
        <v>0</v>
      </c>
      <c r="I99" s="29">
        <v>0</v>
      </c>
      <c r="J99" s="31">
        <v>520000</v>
      </c>
    </row>
    <row r="100" spans="1:10" ht="12.75">
      <c r="A100" s="29" t="s">
        <v>1</v>
      </c>
      <c r="B100" s="29">
        <v>0</v>
      </c>
      <c r="C100" s="22">
        <v>200000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9">
        <v>0</v>
      </c>
      <c r="J100" s="31">
        <v>200000</v>
      </c>
    </row>
    <row r="101" spans="1:10" ht="12.75">
      <c r="A101" s="29" t="s">
        <v>2</v>
      </c>
      <c r="B101" s="29">
        <v>330000</v>
      </c>
      <c r="C101" s="22">
        <v>125000</v>
      </c>
      <c r="D101" s="22">
        <v>200000</v>
      </c>
      <c r="E101" s="22">
        <v>130000</v>
      </c>
      <c r="F101" s="22">
        <v>0</v>
      </c>
      <c r="G101" s="22">
        <v>0</v>
      </c>
      <c r="H101" s="22">
        <v>0</v>
      </c>
      <c r="I101" s="29">
        <v>0</v>
      </c>
      <c r="J101" s="31">
        <v>455000</v>
      </c>
    </row>
    <row r="102" spans="1:10" ht="12.75">
      <c r="A102" s="29" t="s">
        <v>3</v>
      </c>
      <c r="B102" s="29">
        <v>539030.35</v>
      </c>
      <c r="C102" s="22">
        <v>0</v>
      </c>
      <c r="D102" s="22">
        <v>0</v>
      </c>
      <c r="E102" s="22">
        <v>202943</v>
      </c>
      <c r="F102" s="22">
        <v>162211</v>
      </c>
      <c r="G102" s="22">
        <v>131755</v>
      </c>
      <c r="H102" s="22">
        <v>28626</v>
      </c>
      <c r="I102" s="29">
        <v>0</v>
      </c>
      <c r="J102" s="31">
        <v>525535</v>
      </c>
    </row>
    <row r="103" spans="1:10" ht="12.75">
      <c r="A103" s="29" t="s">
        <v>655</v>
      </c>
      <c r="B103" s="29">
        <v>300</v>
      </c>
      <c r="C103" s="22">
        <v>0</v>
      </c>
      <c r="D103" s="22">
        <v>0</v>
      </c>
      <c r="E103" s="22">
        <v>93825</v>
      </c>
      <c r="F103" s="22">
        <v>48525</v>
      </c>
      <c r="G103" s="22">
        <v>28875</v>
      </c>
      <c r="H103" s="22">
        <v>11400</v>
      </c>
      <c r="I103" s="29">
        <v>0</v>
      </c>
      <c r="J103" s="31">
        <v>182625</v>
      </c>
    </row>
    <row r="104" spans="1:10" ht="12.75">
      <c r="A104" s="29" t="s">
        <v>4</v>
      </c>
      <c r="B104" s="43">
        <v>0.0225</v>
      </c>
      <c r="C104" s="22">
        <v>0</v>
      </c>
      <c r="D104" s="22">
        <v>0</v>
      </c>
      <c r="E104" s="22">
        <v>268271.9419957611</v>
      </c>
      <c r="F104" s="22">
        <v>471008.7951111091</v>
      </c>
      <c r="G104" s="22">
        <v>418135.896222258</v>
      </c>
      <c r="H104" s="22">
        <v>375435.63947548385</v>
      </c>
      <c r="I104" s="29">
        <v>71031.09308064517</v>
      </c>
      <c r="J104" s="31">
        <v>1603883.3658852573</v>
      </c>
    </row>
    <row r="105" spans="1:10" ht="12.75">
      <c r="A105" s="29" t="s">
        <v>5</v>
      </c>
      <c r="B105" s="43">
        <v>0.05</v>
      </c>
      <c r="C105" s="22">
        <v>0</v>
      </c>
      <c r="D105" s="22">
        <v>0</v>
      </c>
      <c r="E105" s="22">
        <v>196420.15053763438</v>
      </c>
      <c r="F105" s="22">
        <v>388357.95161290315</v>
      </c>
      <c r="G105" s="22">
        <v>552235.7311827956</v>
      </c>
      <c r="H105" s="22">
        <v>567222.7043010753</v>
      </c>
      <c r="I105" s="29">
        <v>43654.74462365592</v>
      </c>
      <c r="J105" s="31">
        <v>1747891.2822580643</v>
      </c>
    </row>
    <row r="106" spans="1:10" ht="12.75">
      <c r="A106" s="29" t="s">
        <v>6</v>
      </c>
      <c r="B106" s="52">
        <v>300000</v>
      </c>
      <c r="C106" s="22">
        <v>0</v>
      </c>
      <c r="D106" s="22">
        <v>0</v>
      </c>
      <c r="E106" s="22">
        <v>150000</v>
      </c>
      <c r="F106" s="22">
        <v>300000</v>
      </c>
      <c r="G106" s="22">
        <v>300000</v>
      </c>
      <c r="H106" s="22">
        <v>300000</v>
      </c>
      <c r="I106" s="29">
        <v>225000</v>
      </c>
      <c r="J106" s="31">
        <v>1275000</v>
      </c>
    </row>
    <row r="107" spans="1:10" ht="12.75">
      <c r="A107" s="29" t="s">
        <v>7</v>
      </c>
      <c r="B107" s="43">
        <v>0.05</v>
      </c>
      <c r="C107" s="22">
        <v>0</v>
      </c>
      <c r="D107" s="22">
        <v>0</v>
      </c>
      <c r="E107" s="22">
        <v>247180.2398</v>
      </c>
      <c r="F107" s="22">
        <v>190201.44780000002</v>
      </c>
      <c r="G107" s="22">
        <v>80594.03820000001</v>
      </c>
      <c r="H107" s="22">
        <v>16523.161200000002</v>
      </c>
      <c r="I107" s="29">
        <v>303.24</v>
      </c>
      <c r="J107" s="31">
        <v>534802.1270000001</v>
      </c>
    </row>
    <row r="108" spans="1:10" ht="12.75">
      <c r="A108" s="29" t="s">
        <v>8</v>
      </c>
      <c r="B108" s="43">
        <v>0</v>
      </c>
      <c r="C108" s="22">
        <v>0</v>
      </c>
      <c r="D108" s="22">
        <v>0</v>
      </c>
      <c r="E108" s="22">
        <v>275000</v>
      </c>
      <c r="F108" s="22">
        <v>0</v>
      </c>
      <c r="G108" s="22">
        <v>0</v>
      </c>
      <c r="H108" s="22">
        <v>0</v>
      </c>
      <c r="I108" s="29">
        <v>0</v>
      </c>
      <c r="J108" s="31">
        <v>275000</v>
      </c>
    </row>
    <row r="109" spans="1:10" ht="12.75">
      <c r="A109" s="33" t="s">
        <v>9</v>
      </c>
      <c r="B109" s="33">
        <v>1500</v>
      </c>
      <c r="C109" s="34">
        <v>0</v>
      </c>
      <c r="D109" s="34">
        <v>18000</v>
      </c>
      <c r="E109" s="34">
        <v>27000</v>
      </c>
      <c r="F109" s="34">
        <v>18000</v>
      </c>
      <c r="G109" s="34">
        <v>18000</v>
      </c>
      <c r="H109" s="34">
        <v>18000</v>
      </c>
      <c r="I109" s="33">
        <v>18000</v>
      </c>
      <c r="J109" s="35">
        <v>117000</v>
      </c>
    </row>
    <row r="110" spans="1:10" ht="12.75">
      <c r="A110" s="42" t="s">
        <v>750</v>
      </c>
      <c r="B110" s="32"/>
      <c r="C110" s="22">
        <v>385000</v>
      </c>
      <c r="D110" s="22">
        <v>408000</v>
      </c>
      <c r="E110" s="22">
        <v>1760640.3323333955</v>
      </c>
      <c r="F110" s="22">
        <v>1678304.1945240123</v>
      </c>
      <c r="G110" s="22">
        <v>1529595.6656050535</v>
      </c>
      <c r="H110" s="22">
        <v>1317207.504976559</v>
      </c>
      <c r="I110" s="22">
        <v>357989.0777043011</v>
      </c>
      <c r="J110" s="32">
        <v>7436736.775143322</v>
      </c>
    </row>
    <row r="111" spans="1:10" ht="12.75">
      <c r="A111" s="26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.75">
      <c r="A112" s="42" t="s">
        <v>751</v>
      </c>
      <c r="B112" s="22"/>
      <c r="C112" s="22">
        <v>490150</v>
      </c>
      <c r="D112" s="22">
        <v>923125</v>
      </c>
      <c r="E112" s="22">
        <v>17243814.875573628</v>
      </c>
      <c r="F112" s="22">
        <v>20234471.470130093</v>
      </c>
      <c r="G112" s="22">
        <v>15620547.918852363</v>
      </c>
      <c r="H112" s="22">
        <v>14325330.167148601</v>
      </c>
      <c r="I112" s="29">
        <v>1727816.8091559142</v>
      </c>
      <c r="J112" s="22">
        <v>70565256.2633606</v>
      </c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5"/>
    </row>
    <row r="114" spans="1:10" ht="12.75">
      <c r="A114" s="26"/>
      <c r="B114" s="27"/>
      <c r="C114" s="28"/>
      <c r="D114" s="28"/>
      <c r="E114" s="28"/>
      <c r="F114" s="28"/>
      <c r="G114" s="28"/>
      <c r="H114" s="28"/>
      <c r="I114" s="28"/>
      <c r="J114" s="27"/>
    </row>
    <row r="115" spans="1:10" ht="12.75">
      <c r="A115" s="26" t="s">
        <v>751</v>
      </c>
      <c r="B115" s="36"/>
      <c r="C115" s="36">
        <v>490150</v>
      </c>
      <c r="D115" s="36">
        <v>923125</v>
      </c>
      <c r="E115" s="36">
        <v>17243814.875573628</v>
      </c>
      <c r="F115" s="36">
        <v>20234471.470130093</v>
      </c>
      <c r="G115" s="36">
        <v>15620547.918852363</v>
      </c>
      <c r="H115" s="36">
        <v>14325330.167148601</v>
      </c>
      <c r="I115" s="37">
        <v>1727816.8091559142</v>
      </c>
      <c r="J115" s="36">
        <v>70565256.2633606</v>
      </c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6" t="s">
        <v>752</v>
      </c>
      <c r="B117" s="34"/>
      <c r="C117" s="34">
        <v>-490150</v>
      </c>
      <c r="D117" s="34">
        <v>-923125</v>
      </c>
      <c r="E117" s="34">
        <v>-12172489.875573628</v>
      </c>
      <c r="F117" s="34">
        <v>-2726650.8851300906</v>
      </c>
      <c r="G117" s="34">
        <v>9630633.889597636</v>
      </c>
      <c r="H117" s="34">
        <v>9187192.768519524</v>
      </c>
      <c r="I117" s="33">
        <v>9726055.265277088</v>
      </c>
      <c r="J117" s="34">
        <v>12231466.140190529</v>
      </c>
    </row>
    <row r="118" spans="1:10" ht="12.75">
      <c r="A118" s="29" t="s">
        <v>10</v>
      </c>
      <c r="B118" s="43">
        <v>0.01</v>
      </c>
      <c r="C118" s="22">
        <v>0</v>
      </c>
      <c r="D118" s="22">
        <v>0</v>
      </c>
      <c r="E118" s="22">
        <v>41811.24636</v>
      </c>
      <c r="F118" s="22">
        <v>16622.16556</v>
      </c>
      <c r="G118" s="22">
        <v>13979.33004</v>
      </c>
      <c r="H118" s="22">
        <v>0</v>
      </c>
      <c r="I118" s="29">
        <v>0</v>
      </c>
      <c r="J118" s="31">
        <v>72412.74196</v>
      </c>
    </row>
    <row r="119" spans="1:10" ht="12.75">
      <c r="A119" s="29" t="s">
        <v>11</v>
      </c>
      <c r="B119" s="43">
        <v>0.06</v>
      </c>
      <c r="C119" s="22">
        <v>0</v>
      </c>
      <c r="D119" s="22">
        <v>0</v>
      </c>
      <c r="E119" s="22">
        <v>144060</v>
      </c>
      <c r="F119" s="22">
        <v>81585</v>
      </c>
      <c r="G119" s="22">
        <v>3465</v>
      </c>
      <c r="H119" s="22">
        <v>0</v>
      </c>
      <c r="I119" s="29">
        <v>0</v>
      </c>
      <c r="J119" s="31">
        <v>229110</v>
      </c>
    </row>
    <row r="120" spans="1:10" ht="12.75">
      <c r="A120" s="29" t="s">
        <v>12</v>
      </c>
      <c r="B120" s="43">
        <v>0.06</v>
      </c>
      <c r="C120" s="22">
        <v>0</v>
      </c>
      <c r="D120" s="22">
        <v>0</v>
      </c>
      <c r="E120" s="22">
        <v>81006.38451612902</v>
      </c>
      <c r="F120" s="22">
        <v>222880.3372419355</v>
      </c>
      <c r="G120" s="22">
        <v>257804.64161290316</v>
      </c>
      <c r="H120" s="22">
        <v>245135.64509677415</v>
      </c>
      <c r="I120" s="29">
        <v>0</v>
      </c>
      <c r="J120" s="31">
        <v>806827.0084677418</v>
      </c>
    </row>
    <row r="121" spans="1:10" ht="12.75">
      <c r="A121" s="29" t="s">
        <v>13</v>
      </c>
      <c r="B121" s="43">
        <v>0.06</v>
      </c>
      <c r="C121" s="22">
        <v>0</v>
      </c>
      <c r="D121" s="22">
        <v>0</v>
      </c>
      <c r="E121" s="22">
        <v>11739.74186440678</v>
      </c>
      <c r="F121" s="22">
        <v>153541.38610169492</v>
      </c>
      <c r="G121" s="22">
        <v>77714.83728813566</v>
      </c>
      <c r="H121" s="22">
        <v>0</v>
      </c>
      <c r="I121" s="29">
        <v>0</v>
      </c>
      <c r="J121" s="31">
        <v>242995.96525423735</v>
      </c>
    </row>
    <row r="122" spans="1:10" ht="12.75">
      <c r="A122" s="33" t="s">
        <v>14</v>
      </c>
      <c r="B122" s="51">
        <v>0.06</v>
      </c>
      <c r="C122" s="34">
        <v>0</v>
      </c>
      <c r="D122" s="34">
        <v>0</v>
      </c>
      <c r="E122" s="34">
        <v>234199.81253332048</v>
      </c>
      <c r="F122" s="34">
        <v>465319.47309099406</v>
      </c>
      <c r="G122" s="34">
        <v>350821.4467038216</v>
      </c>
      <c r="H122" s="34">
        <v>42482.98413548333</v>
      </c>
      <c r="I122" s="33">
        <v>0</v>
      </c>
      <c r="J122" s="35">
        <v>1092823.7164636196</v>
      </c>
    </row>
    <row r="123" spans="1:10" ht="12.75">
      <c r="A123" s="33" t="s">
        <v>15</v>
      </c>
      <c r="B123" s="51"/>
      <c r="C123" s="36">
        <v>0</v>
      </c>
      <c r="D123" s="36">
        <v>0</v>
      </c>
      <c r="E123" s="36">
        <v>512817.1852738563</v>
      </c>
      <c r="F123" s="34">
        <v>939948.3619946244</v>
      </c>
      <c r="G123" s="34">
        <v>703785.2556448604</v>
      </c>
      <c r="H123" s="34">
        <v>287618.6292322575</v>
      </c>
      <c r="I123" s="33">
        <v>0</v>
      </c>
      <c r="J123" s="35">
        <v>2444169.4321455983</v>
      </c>
    </row>
    <row r="124" spans="1:10" ht="13.5" thickBot="1">
      <c r="A124" s="53" t="s">
        <v>753</v>
      </c>
      <c r="B124" s="54"/>
      <c r="C124" s="55">
        <v>-490150</v>
      </c>
      <c r="D124" s="55">
        <v>-923125</v>
      </c>
      <c r="E124" s="55">
        <v>-12685307.060847484</v>
      </c>
      <c r="F124" s="55">
        <v>-3666599.2471247152</v>
      </c>
      <c r="G124" s="55">
        <v>8926848.633952776</v>
      </c>
      <c r="H124" s="55">
        <v>8899574.139287267</v>
      </c>
      <c r="I124" s="56">
        <v>9726055.265277088</v>
      </c>
      <c r="J124" s="57">
        <v>9787296.70804493</v>
      </c>
    </row>
    <row r="125" spans="1:10" ht="13.5" thickTop="1">
      <c r="A125" s="29"/>
      <c r="B125" s="22"/>
      <c r="C125" s="22"/>
      <c r="D125" s="22"/>
      <c r="E125" s="22"/>
      <c r="F125" s="22"/>
      <c r="G125" s="22"/>
      <c r="H125" s="22"/>
      <c r="I125" s="22"/>
      <c r="J125" s="31"/>
    </row>
    <row r="126" spans="1:10" ht="12.75">
      <c r="A126" s="33" t="s">
        <v>754</v>
      </c>
      <c r="B126" s="34"/>
      <c r="C126" s="34">
        <v>-0.0225</v>
      </c>
      <c r="D126" s="34">
        <v>509849.97750000004</v>
      </c>
      <c r="E126" s="34">
        <v>1086724.9775</v>
      </c>
      <c r="F126" s="34">
        <v>3109256.6422873265</v>
      </c>
      <c r="G126" s="34">
        <v>2792447.9322659336</v>
      </c>
      <c r="H126" s="34">
        <v>119263.75538810529</v>
      </c>
      <c r="I126" s="34">
        <v>61241.442767844535</v>
      </c>
      <c r="J126" s="35">
        <v>0</v>
      </c>
    </row>
    <row r="127" spans="1:10" ht="12.75">
      <c r="A127" s="58" t="s">
        <v>755</v>
      </c>
      <c r="B127" s="33"/>
      <c r="C127" s="34">
        <v>-490150.0225</v>
      </c>
      <c r="D127" s="34">
        <v>-413275.02249999996</v>
      </c>
      <c r="E127" s="34">
        <v>-11598582.083347484</v>
      </c>
      <c r="F127" s="34">
        <v>-557342.6048373887</v>
      </c>
      <c r="G127" s="34">
        <v>11719296.56621871</v>
      </c>
      <c r="H127" s="34">
        <v>9018837.894675372</v>
      </c>
      <c r="I127" s="34">
        <v>9787296.708044931</v>
      </c>
      <c r="J127" s="35">
        <v>9787296.708044942</v>
      </c>
    </row>
    <row r="128" spans="1:10" ht="12.75">
      <c r="A128" s="29" t="s">
        <v>756</v>
      </c>
      <c r="B128" s="22"/>
      <c r="C128" s="22"/>
      <c r="D128" s="22"/>
      <c r="E128" s="22"/>
      <c r="F128" s="22"/>
      <c r="G128" s="22"/>
      <c r="H128" s="22"/>
      <c r="I128" s="22"/>
      <c r="J128" s="31"/>
    </row>
    <row r="129" spans="1:10" ht="12.75">
      <c r="A129" s="58" t="s">
        <v>722</v>
      </c>
      <c r="B129" s="34"/>
      <c r="C129" s="34"/>
      <c r="D129" s="34"/>
      <c r="E129" s="34"/>
      <c r="F129" s="34"/>
      <c r="G129" s="34"/>
      <c r="H129" s="34"/>
      <c r="I129" s="34"/>
      <c r="J129" s="35"/>
    </row>
    <row r="130" spans="1:10" ht="12.75">
      <c r="A130" s="29" t="s">
        <v>16</v>
      </c>
      <c r="B130" s="43">
        <v>0.4</v>
      </c>
      <c r="C130" s="22">
        <v>0</v>
      </c>
      <c r="D130" s="22">
        <v>0</v>
      </c>
      <c r="E130" s="22">
        <v>3430000</v>
      </c>
      <c r="F130" s="22">
        <v>0</v>
      </c>
      <c r="G130" s="22">
        <v>0</v>
      </c>
      <c r="H130" s="22">
        <v>0</v>
      </c>
      <c r="I130" s="29">
        <v>0</v>
      </c>
      <c r="J130" s="31">
        <v>3430000</v>
      </c>
    </row>
    <row r="131" spans="1:10" ht="12.75">
      <c r="A131" s="29" t="s">
        <v>17</v>
      </c>
      <c r="B131" s="43">
        <v>1.1</v>
      </c>
      <c r="C131" s="22">
        <v>0</v>
      </c>
      <c r="D131" s="22">
        <v>0</v>
      </c>
      <c r="E131" s="22">
        <v>5246489.978494624</v>
      </c>
      <c r="F131" s="22">
        <v>9060948.268817203</v>
      </c>
      <c r="G131" s="22">
        <v>12252146.086021503</v>
      </c>
      <c r="H131" s="22">
        <v>9998356.913978495</v>
      </c>
      <c r="I131" s="29">
        <v>0</v>
      </c>
      <c r="J131" s="31">
        <v>36557941.24731182</v>
      </c>
    </row>
    <row r="132" spans="1:10" ht="12.75">
      <c r="A132" s="29" t="s">
        <v>721</v>
      </c>
      <c r="B132" s="43">
        <v>0.9</v>
      </c>
      <c r="C132" s="22">
        <v>0</v>
      </c>
      <c r="D132" s="22">
        <v>0</v>
      </c>
      <c r="E132" s="22">
        <v>1118070.6537530269</v>
      </c>
      <c r="F132" s="22">
        <v>4490282.615012107</v>
      </c>
      <c r="G132" s="22">
        <v>4500</v>
      </c>
      <c r="H132" s="22">
        <v>0</v>
      </c>
      <c r="I132" s="29">
        <v>0</v>
      </c>
      <c r="J132" s="31">
        <v>5612853.268765135</v>
      </c>
    </row>
    <row r="133" spans="1:10" ht="12.75">
      <c r="A133" s="29" t="s">
        <v>18</v>
      </c>
      <c r="B133" s="43">
        <v>1</v>
      </c>
      <c r="C133" s="22">
        <v>0</v>
      </c>
      <c r="D133" s="22">
        <v>0</v>
      </c>
      <c r="E133" s="22">
        <v>8081681.878333396</v>
      </c>
      <c r="F133" s="22">
        <v>6649707.150524013</v>
      </c>
      <c r="G133" s="22">
        <v>0</v>
      </c>
      <c r="H133" s="22">
        <v>0</v>
      </c>
      <c r="I133" s="29">
        <v>0</v>
      </c>
      <c r="J133" s="31">
        <v>14731389.02885741</v>
      </c>
    </row>
    <row r="134" spans="1:10" ht="12.75">
      <c r="A134" s="29" t="s">
        <v>20</v>
      </c>
      <c r="B134" s="29">
        <v>0</v>
      </c>
      <c r="C134" s="22">
        <v>1000000</v>
      </c>
      <c r="D134" s="22">
        <v>1500000</v>
      </c>
      <c r="E134" s="22">
        <v>0</v>
      </c>
      <c r="F134" s="22">
        <v>0</v>
      </c>
      <c r="G134" s="22">
        <v>0</v>
      </c>
      <c r="H134" s="22">
        <v>0</v>
      </c>
      <c r="I134" s="29">
        <v>0</v>
      </c>
      <c r="J134" s="31">
        <v>2500000</v>
      </c>
    </row>
    <row r="135" spans="1:10" ht="12.75">
      <c r="A135" s="29"/>
      <c r="B135" s="29"/>
      <c r="C135" s="22"/>
      <c r="D135" s="22"/>
      <c r="E135" s="22"/>
      <c r="F135" s="22"/>
      <c r="G135" s="22"/>
      <c r="H135" s="22"/>
      <c r="I135" s="22"/>
      <c r="J135" s="31"/>
    </row>
    <row r="136" spans="1:10" ht="12.75">
      <c r="A136" s="58" t="s">
        <v>21</v>
      </c>
      <c r="B136" s="33"/>
      <c r="C136" s="34"/>
      <c r="D136" s="34"/>
      <c r="E136" s="34"/>
      <c r="F136" s="34"/>
      <c r="G136" s="34"/>
      <c r="H136" s="34"/>
      <c r="I136" s="34"/>
      <c r="J136" s="35"/>
    </row>
    <row r="137" spans="1:10" ht="12.75">
      <c r="A137" s="29" t="s">
        <v>22</v>
      </c>
      <c r="B137" s="29">
        <v>50000</v>
      </c>
      <c r="C137" s="22">
        <v>0</v>
      </c>
      <c r="D137" s="22">
        <v>0</v>
      </c>
      <c r="E137" s="22">
        <v>700000</v>
      </c>
      <c r="F137" s="22">
        <v>2400000</v>
      </c>
      <c r="G137" s="22">
        <v>330000</v>
      </c>
      <c r="H137" s="22">
        <v>0</v>
      </c>
      <c r="I137" s="29">
        <v>0</v>
      </c>
      <c r="J137" s="31">
        <v>3430000</v>
      </c>
    </row>
    <row r="138" spans="1:10" ht="12.75">
      <c r="A138" s="29" t="s">
        <v>23</v>
      </c>
      <c r="B138" s="29">
        <v>260000</v>
      </c>
      <c r="C138" s="22">
        <v>0</v>
      </c>
      <c r="D138" s="22">
        <v>0</v>
      </c>
      <c r="E138" s="22">
        <v>2468403.7849462363</v>
      </c>
      <c r="F138" s="22">
        <v>8580000</v>
      </c>
      <c r="G138" s="22">
        <v>12161642.46236559</v>
      </c>
      <c r="H138" s="22">
        <v>13347895</v>
      </c>
      <c r="I138" s="29">
        <v>0</v>
      </c>
      <c r="J138" s="31">
        <v>36557941.24731183</v>
      </c>
    </row>
    <row r="139" spans="1:10" ht="12.75">
      <c r="A139" s="29" t="s">
        <v>24</v>
      </c>
      <c r="B139" s="29">
        <v>215000</v>
      </c>
      <c r="C139" s="22">
        <v>0</v>
      </c>
      <c r="D139" s="22">
        <v>0</v>
      </c>
      <c r="E139" s="22">
        <v>0</v>
      </c>
      <c r="F139" s="22">
        <v>2150000</v>
      </c>
      <c r="G139" s="22">
        <v>3462853.2687651347</v>
      </c>
      <c r="H139" s="22">
        <v>0</v>
      </c>
      <c r="I139" s="29">
        <v>0</v>
      </c>
      <c r="J139" s="31">
        <v>5612853.268765135</v>
      </c>
    </row>
    <row r="140" spans="1:10" ht="12.75">
      <c r="A140" s="29" t="s">
        <v>25</v>
      </c>
      <c r="B140" s="44">
        <v>0.85</v>
      </c>
      <c r="C140" s="22">
        <v>0</v>
      </c>
      <c r="D140" s="22">
        <v>0</v>
      </c>
      <c r="E140" s="22">
        <v>0</v>
      </c>
      <c r="F140" s="22">
        <v>3721147.4972500014</v>
      </c>
      <c r="G140" s="22">
        <v>7902183.165721383</v>
      </c>
      <c r="H140" s="22">
        <v>3108058.365886023</v>
      </c>
      <c r="I140" s="29">
        <v>0</v>
      </c>
      <c r="J140" s="31">
        <v>14731389.028857408</v>
      </c>
    </row>
    <row r="141" spans="1:10" ht="12.75">
      <c r="A141" s="29" t="s">
        <v>26</v>
      </c>
      <c r="B141" s="29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2500000</v>
      </c>
      <c r="I141" s="29">
        <v>0</v>
      </c>
      <c r="J141" s="31">
        <v>2500000</v>
      </c>
    </row>
    <row r="142" spans="1:10" ht="12.75">
      <c r="A142" s="29" t="s">
        <v>27</v>
      </c>
      <c r="B142" s="29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9">
        <v>9787296.708044931</v>
      </c>
      <c r="J142" s="31">
        <v>9787296.708044931</v>
      </c>
    </row>
    <row r="143" spans="1:10" ht="12.75">
      <c r="A143" s="29"/>
      <c r="B143" s="33"/>
      <c r="C143" s="22"/>
      <c r="D143" s="22"/>
      <c r="E143" s="22"/>
      <c r="F143" s="34"/>
      <c r="G143" s="34"/>
      <c r="H143" s="34"/>
      <c r="I143" s="33"/>
      <c r="J143" s="31"/>
    </row>
    <row r="144" spans="1:10" ht="12.75">
      <c r="A144" s="38" t="s">
        <v>757</v>
      </c>
      <c r="B144" s="37"/>
      <c r="C144" s="36">
        <v>509849.97750000004</v>
      </c>
      <c r="D144" s="36">
        <v>1086724.9775</v>
      </c>
      <c r="E144" s="36">
        <v>3109256.6422873265</v>
      </c>
      <c r="F144" s="36">
        <v>2792447.9322659336</v>
      </c>
      <c r="G144" s="36">
        <v>119263.75538810529</v>
      </c>
      <c r="H144" s="36">
        <v>61241.442767844535</v>
      </c>
      <c r="I144" s="37">
        <v>0</v>
      </c>
      <c r="J144" s="39">
        <v>0</v>
      </c>
    </row>
    <row r="145" spans="1:10" ht="12.75">
      <c r="A145" s="29"/>
      <c r="B145" s="22"/>
      <c r="C145" s="22"/>
      <c r="D145" s="22"/>
      <c r="E145" s="22"/>
      <c r="F145" s="22"/>
      <c r="G145" s="22"/>
      <c r="H145" s="22"/>
      <c r="I145" s="22"/>
      <c r="J145" s="31"/>
    </row>
    <row r="146" spans="1:10" ht="12.75">
      <c r="A146" s="58" t="s">
        <v>28</v>
      </c>
      <c r="B146" s="34"/>
      <c r="C146" s="34"/>
      <c r="D146" s="34"/>
      <c r="E146" s="34"/>
      <c r="F146" s="34"/>
      <c r="G146" s="34"/>
      <c r="H146" s="34"/>
      <c r="I146" s="34"/>
      <c r="J146" s="35"/>
    </row>
    <row r="147" spans="1:10" ht="12.75">
      <c r="A147" s="29" t="s">
        <v>16</v>
      </c>
      <c r="B147" s="29"/>
      <c r="C147" s="22">
        <v>0</v>
      </c>
      <c r="D147" s="22">
        <v>0</v>
      </c>
      <c r="E147" s="22">
        <v>3430000</v>
      </c>
      <c r="F147" s="22">
        <v>2380000</v>
      </c>
      <c r="G147" s="22">
        <v>0</v>
      </c>
      <c r="H147" s="22">
        <v>0</v>
      </c>
      <c r="I147" s="22">
        <v>0</v>
      </c>
      <c r="J147" s="31">
        <v>3430000</v>
      </c>
    </row>
    <row r="148" spans="1:10" ht="12.75">
      <c r="A148" s="29" t="s">
        <v>29</v>
      </c>
      <c r="B148" s="29"/>
      <c r="C148" s="22">
        <v>0</v>
      </c>
      <c r="D148" s="22">
        <v>0</v>
      </c>
      <c r="E148" s="22">
        <v>0</v>
      </c>
      <c r="F148" s="22">
        <v>3364198.6344086025</v>
      </c>
      <c r="G148" s="22">
        <v>3010067.1075268816</v>
      </c>
      <c r="H148" s="22">
        <v>3494293.11827957</v>
      </c>
      <c r="I148" s="22">
        <v>0</v>
      </c>
      <c r="J148" s="31">
        <v>3494293.11827957</v>
      </c>
    </row>
    <row r="149" spans="1:10" ht="12.75">
      <c r="A149" s="29" t="s">
        <v>721</v>
      </c>
      <c r="B149" s="29"/>
      <c r="C149" s="22">
        <v>0</v>
      </c>
      <c r="D149" s="22">
        <v>0</v>
      </c>
      <c r="E149" s="22">
        <v>0</v>
      </c>
      <c r="F149" s="22">
        <v>2240641.3075060537</v>
      </c>
      <c r="G149" s="22">
        <v>2387853.2687651347</v>
      </c>
      <c r="H149" s="22">
        <v>0</v>
      </c>
      <c r="I149" s="22">
        <v>0</v>
      </c>
      <c r="J149" s="31">
        <v>3458353.2687651347</v>
      </c>
    </row>
    <row r="150" spans="1:10" ht="12.75">
      <c r="A150" s="29" t="s">
        <v>30</v>
      </c>
      <c r="B150" s="29"/>
      <c r="C150" s="22">
        <v>0</v>
      </c>
      <c r="D150" s="22">
        <v>0</v>
      </c>
      <c r="E150" s="22">
        <v>2849948.0804000003</v>
      </c>
      <c r="F150" s="22">
        <v>9368707.30941104</v>
      </c>
      <c r="G150" s="22">
        <v>9445342.930796156</v>
      </c>
      <c r="H150" s="22">
        <v>937940.1232076283</v>
      </c>
      <c r="I150" s="22">
        <v>0</v>
      </c>
      <c r="J150" s="31">
        <v>11010241.531607406</v>
      </c>
    </row>
    <row r="151" spans="1:10" ht="12.75">
      <c r="A151" s="29" t="s">
        <v>19</v>
      </c>
      <c r="B151" s="29"/>
      <c r="C151" s="22">
        <v>500000</v>
      </c>
      <c r="D151" s="22">
        <v>1000000</v>
      </c>
      <c r="E151" s="22">
        <v>2500000</v>
      </c>
      <c r="F151" s="22">
        <v>2500000</v>
      </c>
      <c r="G151" s="22">
        <v>2500000</v>
      </c>
      <c r="H151" s="22">
        <v>2500000</v>
      </c>
      <c r="I151" s="22">
        <v>0</v>
      </c>
      <c r="J151" s="31">
        <v>2500000</v>
      </c>
    </row>
    <row r="152" spans="1:10" ht="12.75">
      <c r="A152" s="29" t="s">
        <v>31</v>
      </c>
      <c r="B152" s="60"/>
      <c r="C152" s="22">
        <v>0</v>
      </c>
      <c r="D152" s="22">
        <v>0</v>
      </c>
      <c r="E152" s="22">
        <v>4181124.636</v>
      </c>
      <c r="F152" s="22">
        <v>1662216.556</v>
      </c>
      <c r="G152" s="22">
        <v>1397933.004</v>
      </c>
      <c r="H152" s="22">
        <v>0</v>
      </c>
      <c r="I152" s="22">
        <v>0</v>
      </c>
      <c r="J152" s="31">
        <v>0</v>
      </c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</sheetData>
  <mergeCells count="1">
    <mergeCell ref="A1:J1"/>
  </mergeCells>
  <printOptions/>
  <pageMargins left="0.75" right="0.75" top="1" bottom="1" header="0.5" footer="0.5"/>
  <pageSetup fitToHeight="3" horizontalDpi="600" verticalDpi="600" orientation="landscape" scale="67"/>
  <rowBreaks count="2" manualBreakCount="2">
    <brk id="45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7"/>
  <sheetViews>
    <sheetView zoomScale="50" zoomScaleNormal="50" workbookViewId="0" topLeftCell="A1">
      <selection activeCell="A1" sqref="A1"/>
    </sheetView>
  </sheetViews>
  <sheetFormatPr defaultColWidth="9.7109375" defaultRowHeight="12.75"/>
  <cols>
    <col min="1" max="1" width="56.8515625" style="411" customWidth="1"/>
    <col min="2" max="2" width="14.7109375" style="411" customWidth="1"/>
    <col min="3" max="3" width="14.140625" style="411" bestFit="1" customWidth="1"/>
    <col min="4" max="4" width="11.8515625" style="411" customWidth="1"/>
    <col min="5" max="17" width="11.421875" style="411" customWidth="1"/>
    <col min="18" max="18" width="11.28125" style="411" bestFit="1" customWidth="1"/>
    <col min="19" max="27" width="11.421875" style="411" customWidth="1"/>
    <col min="28" max="31" width="11.8515625" style="411" bestFit="1" customWidth="1"/>
    <col min="32" max="32" width="12.140625" style="411" bestFit="1" customWidth="1"/>
    <col min="33" max="33" width="12.7109375" style="411" customWidth="1"/>
    <col min="34" max="34" width="11.421875" style="411" customWidth="1"/>
    <col min="35" max="35" width="7.00390625" style="411" customWidth="1"/>
    <col min="36" max="16384" width="9.7109375" style="411" customWidth="1"/>
  </cols>
  <sheetData>
    <row r="1" spans="1:34" ht="25.5" thickBot="1">
      <c r="A1" s="275" t="s">
        <v>146</v>
      </c>
      <c r="B1" s="276"/>
      <c r="C1" s="409"/>
      <c r="D1" s="409"/>
      <c r="E1" s="409"/>
      <c r="F1" s="409"/>
      <c r="G1" s="409"/>
      <c r="H1" s="489" t="s">
        <v>147</v>
      </c>
      <c r="I1" s="490"/>
      <c r="J1" s="490"/>
      <c r="K1" s="490"/>
      <c r="L1" s="490"/>
      <c r="M1" s="490"/>
      <c r="N1" s="491"/>
      <c r="O1" s="492"/>
      <c r="P1" s="493" t="s">
        <v>148</v>
      </c>
      <c r="Q1" s="491"/>
      <c r="R1" s="491"/>
      <c r="S1" s="492"/>
      <c r="T1" s="493" t="s">
        <v>149</v>
      </c>
      <c r="U1" s="491"/>
      <c r="V1" s="491"/>
      <c r="W1" s="491"/>
      <c r="X1" s="492"/>
      <c r="Y1" s="409"/>
      <c r="Z1" s="409"/>
      <c r="AA1" s="409"/>
      <c r="AB1" s="409"/>
      <c r="AC1" s="409"/>
      <c r="AD1" s="409"/>
      <c r="AE1" s="409"/>
      <c r="AF1" s="409"/>
      <c r="AG1" s="410"/>
      <c r="AH1" s="410"/>
    </row>
    <row r="2" spans="1:34" ht="16.5" thickBot="1">
      <c r="A2" s="277" t="s">
        <v>269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281"/>
      <c r="P2" s="282"/>
      <c r="Q2" s="279"/>
      <c r="R2" s="279"/>
      <c r="S2" s="279"/>
      <c r="T2" s="283"/>
      <c r="U2" s="284"/>
      <c r="V2" s="279"/>
      <c r="W2" s="279"/>
      <c r="X2" s="285"/>
      <c r="Y2" s="279"/>
      <c r="Z2" s="279"/>
      <c r="AA2" s="279"/>
      <c r="AB2" s="279"/>
      <c r="AC2" s="279"/>
      <c r="AD2" s="279"/>
      <c r="AE2" s="279"/>
      <c r="AF2" s="279"/>
      <c r="AG2" s="279"/>
      <c r="AH2" s="279"/>
    </row>
    <row r="3" spans="1:34" ht="16.5" thickBot="1">
      <c r="A3" s="286"/>
      <c r="B3" s="287"/>
      <c r="Q3" s="412"/>
      <c r="R3" s="413"/>
      <c r="S3" s="413"/>
      <c r="T3" s="413"/>
      <c r="U3" s="414"/>
      <c r="V3" s="414"/>
      <c r="W3" s="414"/>
      <c r="X3" s="415"/>
      <c r="AG3" s="279"/>
      <c r="AH3" s="279"/>
    </row>
    <row r="4" spans="1:34" ht="16.5" thickBot="1">
      <c r="A4" s="288"/>
      <c r="B4" s="289"/>
      <c r="C4" s="282"/>
      <c r="D4" s="282"/>
      <c r="E4" s="290"/>
      <c r="F4" s="282"/>
      <c r="G4" s="290"/>
      <c r="H4" s="282"/>
      <c r="I4" s="290"/>
      <c r="J4" s="282"/>
      <c r="K4" s="282"/>
      <c r="L4" s="282"/>
      <c r="M4" s="290"/>
      <c r="N4" s="282"/>
      <c r="O4" s="282"/>
      <c r="P4" s="282"/>
      <c r="Q4" s="290"/>
      <c r="R4" s="282"/>
      <c r="S4" s="282"/>
      <c r="T4" s="282"/>
      <c r="U4" s="290"/>
      <c r="V4" s="282"/>
      <c r="W4" s="282"/>
      <c r="X4" s="282"/>
      <c r="Y4" s="290"/>
      <c r="Z4" s="282"/>
      <c r="AA4" s="282"/>
      <c r="AB4" s="282"/>
      <c r="AC4" s="290"/>
      <c r="AD4" s="282"/>
      <c r="AE4" s="282"/>
      <c r="AF4" s="282"/>
      <c r="AG4" s="282"/>
      <c r="AH4" s="282"/>
    </row>
    <row r="5" spans="1:34" ht="18.75" customHeight="1" thickBot="1">
      <c r="A5" s="291" t="s">
        <v>728</v>
      </c>
      <c r="B5" s="292" t="s">
        <v>705</v>
      </c>
      <c r="C5" s="293" t="s">
        <v>729</v>
      </c>
      <c r="D5" s="281" t="s">
        <v>730</v>
      </c>
      <c r="E5" s="294" t="s">
        <v>150</v>
      </c>
      <c r="F5" s="294" t="s">
        <v>151</v>
      </c>
      <c r="G5" s="294" t="s">
        <v>152</v>
      </c>
      <c r="H5" s="294" t="s">
        <v>153</v>
      </c>
      <c r="I5" s="294" t="s">
        <v>154</v>
      </c>
      <c r="J5" s="294" t="s">
        <v>155</v>
      </c>
      <c r="K5" s="294" t="s">
        <v>156</v>
      </c>
      <c r="L5" s="294" t="s">
        <v>157</v>
      </c>
      <c r="M5" s="294" t="s">
        <v>158</v>
      </c>
      <c r="N5" s="294" t="s">
        <v>159</v>
      </c>
      <c r="O5" s="294" t="s">
        <v>160</v>
      </c>
      <c r="P5" s="294" t="s">
        <v>161</v>
      </c>
      <c r="Q5" s="294" t="s">
        <v>162</v>
      </c>
      <c r="R5" s="294" t="s">
        <v>163</v>
      </c>
      <c r="S5" s="294" t="s">
        <v>164</v>
      </c>
      <c r="T5" s="294" t="s">
        <v>165</v>
      </c>
      <c r="U5" s="294" t="s">
        <v>166</v>
      </c>
      <c r="V5" s="294" t="s">
        <v>167</v>
      </c>
      <c r="W5" s="294" t="s">
        <v>42</v>
      </c>
      <c r="X5" s="294" t="s">
        <v>43</v>
      </c>
      <c r="Y5" s="294" t="s">
        <v>44</v>
      </c>
      <c r="Z5" s="294" t="s">
        <v>45</v>
      </c>
      <c r="AA5" s="294" t="s">
        <v>46</v>
      </c>
      <c r="AB5" s="294" t="s">
        <v>47</v>
      </c>
      <c r="AC5" s="294" t="s">
        <v>48</v>
      </c>
      <c r="AD5" s="294" t="s">
        <v>49</v>
      </c>
      <c r="AE5" s="294" t="s">
        <v>50</v>
      </c>
      <c r="AF5" s="294" t="s">
        <v>51</v>
      </c>
      <c r="AG5" s="295" t="s">
        <v>705</v>
      </c>
      <c r="AH5" s="296" t="s">
        <v>747</v>
      </c>
    </row>
    <row r="6" spans="1:34" ht="12.75">
      <c r="A6" s="284" t="s">
        <v>52</v>
      </c>
      <c r="B6" s="297">
        <v>3</v>
      </c>
      <c r="C6" s="279"/>
      <c r="D6" s="416">
        <v>210</v>
      </c>
      <c r="E6" s="298">
        <v>210</v>
      </c>
      <c r="F6" s="298">
        <v>210</v>
      </c>
      <c r="G6" s="298">
        <v>210</v>
      </c>
      <c r="H6" s="298">
        <v>210</v>
      </c>
      <c r="I6" s="298">
        <v>210</v>
      </c>
      <c r="J6" s="298">
        <v>210</v>
      </c>
      <c r="K6" s="298">
        <v>210</v>
      </c>
      <c r="L6" s="298">
        <v>210</v>
      </c>
      <c r="M6" s="298">
        <v>210</v>
      </c>
      <c r="N6" s="298">
        <v>210</v>
      </c>
      <c r="O6" s="298">
        <v>210</v>
      </c>
      <c r="P6" s="298">
        <v>210</v>
      </c>
      <c r="Q6" s="298">
        <v>196</v>
      </c>
      <c r="R6" s="298">
        <v>189</v>
      </c>
      <c r="S6" s="298">
        <v>175</v>
      </c>
      <c r="T6" s="298">
        <v>161</v>
      </c>
      <c r="U6" s="298">
        <v>148</v>
      </c>
      <c r="V6" s="298">
        <v>131</v>
      </c>
      <c r="W6" s="298">
        <v>114</v>
      </c>
      <c r="X6" s="298">
        <v>97</v>
      </c>
      <c r="Y6" s="298">
        <v>83</v>
      </c>
      <c r="Z6" s="298">
        <v>69</v>
      </c>
      <c r="AA6" s="298">
        <v>54</v>
      </c>
      <c r="AB6" s="298">
        <v>40</v>
      </c>
      <c r="AC6" s="298">
        <v>28</v>
      </c>
      <c r="AD6" s="298">
        <v>18</v>
      </c>
      <c r="AE6" s="298">
        <v>12</v>
      </c>
      <c r="AF6" s="298">
        <v>6</v>
      </c>
      <c r="AG6" s="299">
        <v>3</v>
      </c>
      <c r="AH6" s="300"/>
    </row>
    <row r="7" spans="1:34" ht="12.75">
      <c r="A7" s="411" t="s">
        <v>461</v>
      </c>
      <c r="B7" s="301">
        <v>29</v>
      </c>
      <c r="C7" s="298">
        <v>358000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1</v>
      </c>
      <c r="Q7" s="59">
        <v>2</v>
      </c>
      <c r="R7" s="59">
        <v>2</v>
      </c>
      <c r="S7" s="59">
        <v>2</v>
      </c>
      <c r="T7" s="59">
        <v>2</v>
      </c>
      <c r="U7" s="59">
        <v>2</v>
      </c>
      <c r="V7" s="59">
        <v>2</v>
      </c>
      <c r="W7" s="59">
        <v>2</v>
      </c>
      <c r="X7" s="59">
        <v>2</v>
      </c>
      <c r="Y7" s="59">
        <v>3</v>
      </c>
      <c r="Z7" s="59">
        <v>3</v>
      </c>
      <c r="AA7" s="59">
        <v>2</v>
      </c>
      <c r="AB7" s="59">
        <v>2</v>
      </c>
      <c r="AC7" s="59">
        <v>1</v>
      </c>
      <c r="AD7" s="59">
        <v>1</v>
      </c>
      <c r="AE7" s="59">
        <v>0</v>
      </c>
      <c r="AF7" s="59">
        <v>0</v>
      </c>
      <c r="AG7" s="299">
        <v>29</v>
      </c>
      <c r="AH7" s="300"/>
    </row>
    <row r="8" spans="1:34" ht="12.75">
      <c r="A8" s="411" t="s">
        <v>286</v>
      </c>
      <c r="B8" s="301">
        <v>15</v>
      </c>
      <c r="C8" s="298">
        <v>300000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2</v>
      </c>
      <c r="P8" s="59">
        <v>1</v>
      </c>
      <c r="Q8" s="59">
        <v>1</v>
      </c>
      <c r="R8" s="59">
        <v>1</v>
      </c>
      <c r="S8" s="59">
        <v>1</v>
      </c>
      <c r="T8" s="59">
        <v>1</v>
      </c>
      <c r="U8" s="59">
        <v>1</v>
      </c>
      <c r="V8" s="59">
        <v>1</v>
      </c>
      <c r="W8" s="59">
        <v>1</v>
      </c>
      <c r="X8" s="59">
        <v>1</v>
      </c>
      <c r="Y8" s="59">
        <v>1</v>
      </c>
      <c r="Z8" s="59">
        <v>1</v>
      </c>
      <c r="AA8" s="59">
        <v>1</v>
      </c>
      <c r="AB8" s="59">
        <v>1</v>
      </c>
      <c r="AC8" s="59">
        <v>0</v>
      </c>
      <c r="AD8" s="59">
        <v>0</v>
      </c>
      <c r="AE8" s="59">
        <v>0</v>
      </c>
      <c r="AF8" s="59">
        <v>0</v>
      </c>
      <c r="AG8" s="299">
        <v>15</v>
      </c>
      <c r="AH8" s="300"/>
    </row>
    <row r="9" spans="1:34" ht="12.75">
      <c r="A9" s="411" t="s">
        <v>288</v>
      </c>
      <c r="B9" s="301">
        <v>39</v>
      </c>
      <c r="C9" s="298">
        <v>325000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4</v>
      </c>
      <c r="P9" s="59">
        <v>2</v>
      </c>
      <c r="Q9" s="59">
        <v>2</v>
      </c>
      <c r="R9" s="59">
        <v>2</v>
      </c>
      <c r="S9" s="59">
        <v>1</v>
      </c>
      <c r="T9" s="59">
        <v>3</v>
      </c>
      <c r="U9" s="59">
        <v>3</v>
      </c>
      <c r="V9" s="59">
        <v>3</v>
      </c>
      <c r="W9" s="59">
        <v>3</v>
      </c>
      <c r="X9" s="59">
        <v>3</v>
      </c>
      <c r="Y9" s="59">
        <v>3</v>
      </c>
      <c r="Z9" s="59">
        <v>3</v>
      </c>
      <c r="AA9" s="59">
        <v>2</v>
      </c>
      <c r="AB9" s="59">
        <v>2</v>
      </c>
      <c r="AC9" s="59">
        <v>1</v>
      </c>
      <c r="AD9" s="59">
        <v>1</v>
      </c>
      <c r="AE9" s="59">
        <v>1</v>
      </c>
      <c r="AF9" s="59">
        <v>0</v>
      </c>
      <c r="AG9" s="299">
        <v>39</v>
      </c>
      <c r="AH9" s="300"/>
    </row>
    <row r="10" spans="1:34" ht="12.75">
      <c r="A10" s="411" t="s">
        <v>289</v>
      </c>
      <c r="B10" s="301">
        <v>39</v>
      </c>
      <c r="C10" s="298">
        <v>375000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4</v>
      </c>
      <c r="P10" s="59">
        <v>1</v>
      </c>
      <c r="Q10" s="59">
        <v>1</v>
      </c>
      <c r="R10" s="59">
        <v>1</v>
      </c>
      <c r="S10" s="59">
        <v>1</v>
      </c>
      <c r="T10" s="59">
        <v>3</v>
      </c>
      <c r="U10" s="59">
        <v>3</v>
      </c>
      <c r="V10" s="59">
        <v>3</v>
      </c>
      <c r="W10" s="59">
        <v>3</v>
      </c>
      <c r="X10" s="59">
        <v>3</v>
      </c>
      <c r="Y10" s="59">
        <v>3</v>
      </c>
      <c r="Z10" s="59">
        <v>3</v>
      </c>
      <c r="AA10" s="59">
        <v>3</v>
      </c>
      <c r="AB10" s="59">
        <v>3</v>
      </c>
      <c r="AC10" s="59">
        <v>2</v>
      </c>
      <c r="AD10" s="59">
        <v>2</v>
      </c>
      <c r="AE10" s="59">
        <v>0</v>
      </c>
      <c r="AF10" s="59">
        <v>0</v>
      </c>
      <c r="AG10" s="299">
        <v>39</v>
      </c>
      <c r="AH10" s="300"/>
    </row>
    <row r="11" spans="1:34" ht="12.75">
      <c r="A11" s="411" t="s">
        <v>290</v>
      </c>
      <c r="B11" s="301">
        <v>35</v>
      </c>
      <c r="C11" s="298">
        <v>425000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4</v>
      </c>
      <c r="P11" s="59">
        <v>2</v>
      </c>
      <c r="Q11" s="59">
        <v>3</v>
      </c>
      <c r="R11" s="59">
        <v>3</v>
      </c>
      <c r="S11" s="59">
        <v>3</v>
      </c>
      <c r="T11" s="59">
        <v>3</v>
      </c>
      <c r="U11" s="59">
        <v>3</v>
      </c>
      <c r="V11" s="59">
        <v>3</v>
      </c>
      <c r="W11" s="59">
        <v>3</v>
      </c>
      <c r="X11" s="59">
        <v>2</v>
      </c>
      <c r="Y11" s="59">
        <v>2</v>
      </c>
      <c r="Z11" s="59">
        <v>2</v>
      </c>
      <c r="AA11" s="59">
        <v>2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299">
        <v>35</v>
      </c>
      <c r="AH11" s="300"/>
    </row>
    <row r="12" spans="1:34" ht="12.75">
      <c r="A12" s="411" t="s">
        <v>292</v>
      </c>
      <c r="B12" s="302">
        <v>20</v>
      </c>
      <c r="C12" s="298">
        <v>450000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</v>
      </c>
      <c r="X12" s="59">
        <v>3</v>
      </c>
      <c r="Y12" s="59">
        <v>3</v>
      </c>
      <c r="Z12" s="59">
        <v>2</v>
      </c>
      <c r="AA12" s="59">
        <v>2</v>
      </c>
      <c r="AB12" s="59">
        <v>2</v>
      </c>
      <c r="AC12" s="59">
        <v>2</v>
      </c>
      <c r="AD12" s="59">
        <v>2</v>
      </c>
      <c r="AE12" s="59">
        <v>2</v>
      </c>
      <c r="AF12" s="59">
        <v>0</v>
      </c>
      <c r="AG12" s="299">
        <v>20</v>
      </c>
      <c r="AH12" s="300"/>
    </row>
    <row r="13" spans="1:34" ht="12.75">
      <c r="A13" s="417" t="s">
        <v>53</v>
      </c>
      <c r="B13" s="303">
        <v>177</v>
      </c>
      <c r="C13" s="304"/>
      <c r="D13" s="418"/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305">
        <v>0</v>
      </c>
      <c r="N13" s="305">
        <v>0</v>
      </c>
      <c r="O13" s="305">
        <v>14</v>
      </c>
      <c r="P13" s="305">
        <v>7</v>
      </c>
      <c r="Q13" s="305">
        <v>9</v>
      </c>
      <c r="R13" s="305">
        <v>9</v>
      </c>
      <c r="S13" s="305">
        <v>8</v>
      </c>
      <c r="T13" s="305">
        <v>12</v>
      </c>
      <c r="U13" s="305">
        <v>12</v>
      </c>
      <c r="V13" s="305">
        <v>12</v>
      </c>
      <c r="W13" s="305">
        <v>14</v>
      </c>
      <c r="X13" s="305">
        <v>14</v>
      </c>
      <c r="Y13" s="305">
        <v>15</v>
      </c>
      <c r="Z13" s="305">
        <v>14</v>
      </c>
      <c r="AA13" s="305">
        <v>12</v>
      </c>
      <c r="AB13" s="305">
        <v>10</v>
      </c>
      <c r="AC13" s="305">
        <v>6</v>
      </c>
      <c r="AD13" s="305">
        <v>6</v>
      </c>
      <c r="AE13" s="305">
        <v>3</v>
      </c>
      <c r="AF13" s="305">
        <v>0</v>
      </c>
      <c r="AG13" s="306">
        <v>177</v>
      </c>
      <c r="AH13" s="306"/>
    </row>
    <row r="14" spans="1:34" ht="12.75">
      <c r="A14" s="284" t="s">
        <v>455</v>
      </c>
      <c r="B14" s="297">
        <v>0</v>
      </c>
      <c r="C14" s="298">
        <v>0</v>
      </c>
      <c r="D14" s="307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299">
        <v>0</v>
      </c>
      <c r="AH14" s="300"/>
    </row>
    <row r="15" spans="1:34" ht="12.75">
      <c r="A15" s="284" t="s">
        <v>54</v>
      </c>
      <c r="B15" s="297">
        <v>30</v>
      </c>
      <c r="C15" s="298">
        <v>310000</v>
      </c>
      <c r="D15" s="307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5</v>
      </c>
      <c r="S15" s="59">
        <v>5</v>
      </c>
      <c r="T15" s="59">
        <v>5</v>
      </c>
      <c r="U15" s="59">
        <v>5</v>
      </c>
      <c r="V15" s="59">
        <v>5</v>
      </c>
      <c r="W15" s="59">
        <v>5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299">
        <v>30</v>
      </c>
      <c r="AH15" s="300"/>
    </row>
    <row r="16" spans="1:34" ht="12.75">
      <c r="A16" s="308" t="s">
        <v>459</v>
      </c>
      <c r="B16" s="309">
        <v>0</v>
      </c>
      <c r="C16" s="310">
        <v>0</v>
      </c>
      <c r="D16" s="311"/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12">
        <v>0</v>
      </c>
      <c r="AH16" s="313"/>
    </row>
    <row r="17" spans="1:34" ht="12.75">
      <c r="A17" s="314" t="s">
        <v>55</v>
      </c>
      <c r="B17" s="297">
        <v>207</v>
      </c>
      <c r="C17" s="315" t="s">
        <v>756</v>
      </c>
      <c r="D17" s="316"/>
      <c r="E17" s="317">
        <v>0</v>
      </c>
      <c r="F17" s="317">
        <v>0</v>
      </c>
      <c r="G17" s="317">
        <v>0</v>
      </c>
      <c r="H17" s="317">
        <v>0</v>
      </c>
      <c r="I17" s="317">
        <v>0</v>
      </c>
      <c r="J17" s="317">
        <v>0</v>
      </c>
      <c r="K17" s="317">
        <v>0</v>
      </c>
      <c r="L17" s="317">
        <v>0</v>
      </c>
      <c r="M17" s="317">
        <v>0</v>
      </c>
      <c r="N17" s="317">
        <v>0</v>
      </c>
      <c r="O17" s="317">
        <v>0</v>
      </c>
      <c r="P17" s="317">
        <v>14</v>
      </c>
      <c r="Q17" s="317">
        <v>7</v>
      </c>
      <c r="R17" s="317">
        <v>14</v>
      </c>
      <c r="S17" s="317">
        <v>14</v>
      </c>
      <c r="T17" s="317">
        <v>13</v>
      </c>
      <c r="U17" s="317">
        <v>17</v>
      </c>
      <c r="V17" s="317">
        <v>17</v>
      </c>
      <c r="W17" s="317">
        <v>17</v>
      </c>
      <c r="X17" s="317">
        <v>14</v>
      </c>
      <c r="Y17" s="317">
        <v>14</v>
      </c>
      <c r="Z17" s="317">
        <v>15</v>
      </c>
      <c r="AA17" s="317">
        <v>14</v>
      </c>
      <c r="AB17" s="317">
        <v>12</v>
      </c>
      <c r="AC17" s="317">
        <v>10</v>
      </c>
      <c r="AD17" s="317">
        <v>6</v>
      </c>
      <c r="AE17" s="317">
        <v>6</v>
      </c>
      <c r="AF17" s="317">
        <v>3</v>
      </c>
      <c r="AG17" s="318">
        <v>207</v>
      </c>
      <c r="AH17" s="319"/>
    </row>
    <row r="18" spans="1:34" ht="12.75">
      <c r="A18" s="284" t="s">
        <v>56</v>
      </c>
      <c r="B18" s="297">
        <v>66057000</v>
      </c>
      <c r="C18" s="325">
        <v>0</v>
      </c>
      <c r="D18" s="410"/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>
        <v>5100000</v>
      </c>
      <c r="Q18" s="298">
        <v>2533000</v>
      </c>
      <c r="R18" s="298">
        <v>3316000</v>
      </c>
      <c r="S18" s="298">
        <v>3316000</v>
      </c>
      <c r="T18" s="298">
        <v>2991000</v>
      </c>
      <c r="U18" s="298">
        <v>4391000</v>
      </c>
      <c r="V18" s="298">
        <v>4391000</v>
      </c>
      <c r="W18" s="298">
        <v>4391000</v>
      </c>
      <c r="X18" s="298">
        <v>5291000</v>
      </c>
      <c r="Y18" s="298">
        <v>5316000</v>
      </c>
      <c r="Z18" s="298">
        <v>5674000</v>
      </c>
      <c r="AA18" s="298">
        <v>5224000</v>
      </c>
      <c r="AB18" s="298">
        <v>4541000</v>
      </c>
      <c r="AC18" s="298">
        <v>3691000</v>
      </c>
      <c r="AD18" s="298">
        <v>2333000</v>
      </c>
      <c r="AE18" s="298">
        <v>2333000</v>
      </c>
      <c r="AF18" s="298">
        <v>1225000</v>
      </c>
      <c r="AG18" s="320">
        <v>66057000</v>
      </c>
      <c r="AH18" s="300">
        <v>373203.3898305085</v>
      </c>
    </row>
    <row r="19" spans="1:34" ht="12.75">
      <c r="A19" s="284" t="s">
        <v>57</v>
      </c>
      <c r="B19" s="297">
        <v>3767850</v>
      </c>
      <c r="C19" s="398">
        <v>0.05</v>
      </c>
      <c r="D19" s="321"/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255000</v>
      </c>
      <c r="Q19" s="298">
        <v>126650</v>
      </c>
      <c r="R19" s="298">
        <v>243300</v>
      </c>
      <c r="S19" s="298">
        <v>243300</v>
      </c>
      <c r="T19" s="298">
        <v>227050</v>
      </c>
      <c r="U19" s="298">
        <v>297050</v>
      </c>
      <c r="V19" s="298">
        <v>297050</v>
      </c>
      <c r="W19" s="298">
        <v>297050</v>
      </c>
      <c r="X19" s="298">
        <v>264550</v>
      </c>
      <c r="Y19" s="298">
        <v>265800</v>
      </c>
      <c r="Z19" s="298">
        <v>283700</v>
      </c>
      <c r="AA19" s="298">
        <v>261200</v>
      </c>
      <c r="AB19" s="298">
        <v>227050</v>
      </c>
      <c r="AC19" s="298">
        <v>184550</v>
      </c>
      <c r="AD19" s="298">
        <v>116650</v>
      </c>
      <c r="AE19" s="298">
        <v>116650</v>
      </c>
      <c r="AF19" s="298">
        <v>61250</v>
      </c>
      <c r="AG19" s="320">
        <v>3767850</v>
      </c>
      <c r="AH19" s="300">
        <v>21287.28813559322</v>
      </c>
    </row>
    <row r="20" spans="1:34" ht="12.75">
      <c r="A20" s="284" t="s">
        <v>58</v>
      </c>
      <c r="B20" s="297">
        <v>1106250</v>
      </c>
      <c r="C20" s="325">
        <v>25000</v>
      </c>
      <c r="D20" s="322">
        <v>0.25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8">
        <v>87500</v>
      </c>
      <c r="Q20" s="298">
        <v>43750</v>
      </c>
      <c r="R20" s="298">
        <v>56250</v>
      </c>
      <c r="S20" s="298">
        <v>56250</v>
      </c>
      <c r="T20" s="298">
        <v>50000</v>
      </c>
      <c r="U20" s="298">
        <v>75000</v>
      </c>
      <c r="V20" s="298">
        <v>75000</v>
      </c>
      <c r="W20" s="298">
        <v>75000</v>
      </c>
      <c r="X20" s="298">
        <v>87500</v>
      </c>
      <c r="Y20" s="298">
        <v>87500</v>
      </c>
      <c r="Z20" s="298">
        <v>93750</v>
      </c>
      <c r="AA20" s="298">
        <v>87500</v>
      </c>
      <c r="AB20" s="298">
        <v>75000</v>
      </c>
      <c r="AC20" s="298">
        <v>62500</v>
      </c>
      <c r="AD20" s="298">
        <v>37500</v>
      </c>
      <c r="AE20" s="298">
        <v>37500</v>
      </c>
      <c r="AF20" s="298">
        <v>18750</v>
      </c>
      <c r="AG20" s="320">
        <v>1106250</v>
      </c>
      <c r="AH20" s="300">
        <v>6250</v>
      </c>
    </row>
    <row r="21" spans="1:34" ht="12.75">
      <c r="A21" s="284" t="s">
        <v>59</v>
      </c>
      <c r="B21" s="297">
        <v>7141827.315646371</v>
      </c>
      <c r="C21" s="323" t="s">
        <v>36</v>
      </c>
      <c r="D21" s="324">
        <v>0.09477324356922875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8">
        <v>0</v>
      </c>
      <c r="Q21" s="298">
        <v>141214.75</v>
      </c>
      <c r="R21" s="298">
        <v>271279.5</v>
      </c>
      <c r="S21" s="298">
        <v>271279.5</v>
      </c>
      <c r="T21" s="298">
        <v>253160.75</v>
      </c>
      <c r="U21" s="298">
        <v>519377.0724999998</v>
      </c>
      <c r="V21" s="298">
        <v>519377.0724999998</v>
      </c>
      <c r="W21" s="298">
        <v>519377.0724999998</v>
      </c>
      <c r="X21" s="298">
        <v>462552.4474999998</v>
      </c>
      <c r="Y21" s="298">
        <v>667063.8403499993</v>
      </c>
      <c r="Z21" s="298">
        <v>711986.4992749998</v>
      </c>
      <c r="AA21" s="298">
        <v>655519.4698999999</v>
      </c>
      <c r="AB21" s="298">
        <v>569815.0675374996</v>
      </c>
      <c r="AC21" s="298">
        <v>608550.5524731865</v>
      </c>
      <c r="AD21" s="298">
        <v>384651.4329233123</v>
      </c>
      <c r="AE21" s="298">
        <v>384651.4329233123</v>
      </c>
      <c r="AF21" s="298">
        <v>201970.8552640623</v>
      </c>
      <c r="AG21" s="320">
        <v>7141827.315646371</v>
      </c>
      <c r="AH21" s="300">
        <v>40349.30686805859</v>
      </c>
    </row>
    <row r="22" spans="1:34" ht="12.75">
      <c r="A22" s="284" t="s">
        <v>60</v>
      </c>
      <c r="B22" s="297">
        <v>144900</v>
      </c>
      <c r="C22" s="325">
        <v>700</v>
      </c>
      <c r="D22" s="321"/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9800</v>
      </c>
      <c r="Q22" s="298">
        <v>4900</v>
      </c>
      <c r="R22" s="298">
        <v>9800</v>
      </c>
      <c r="S22" s="298">
        <v>9800</v>
      </c>
      <c r="T22" s="298">
        <v>9100</v>
      </c>
      <c r="U22" s="298">
        <v>11900</v>
      </c>
      <c r="V22" s="298">
        <v>11900</v>
      </c>
      <c r="W22" s="298">
        <v>11900</v>
      </c>
      <c r="X22" s="298">
        <v>9800</v>
      </c>
      <c r="Y22" s="298">
        <v>9800</v>
      </c>
      <c r="Z22" s="298">
        <v>10500</v>
      </c>
      <c r="AA22" s="298">
        <v>9800</v>
      </c>
      <c r="AB22" s="298">
        <v>8400</v>
      </c>
      <c r="AC22" s="298">
        <v>7000</v>
      </c>
      <c r="AD22" s="298">
        <v>4200</v>
      </c>
      <c r="AE22" s="298">
        <v>4200</v>
      </c>
      <c r="AF22" s="298">
        <v>2100</v>
      </c>
      <c r="AG22" s="320">
        <v>144900</v>
      </c>
      <c r="AH22" s="300">
        <v>690</v>
      </c>
    </row>
    <row r="23" spans="1:34" ht="12.75">
      <c r="A23" s="284" t="s">
        <v>61</v>
      </c>
      <c r="B23" s="297">
        <v>0</v>
      </c>
      <c r="C23" s="325">
        <v>0</v>
      </c>
      <c r="D23" s="321"/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0</v>
      </c>
      <c r="AD23" s="298">
        <v>0</v>
      </c>
      <c r="AE23" s="298">
        <v>0</v>
      </c>
      <c r="AF23" s="298">
        <v>0</v>
      </c>
      <c r="AG23" s="320">
        <v>0</v>
      </c>
      <c r="AH23" s="300">
        <v>0</v>
      </c>
    </row>
    <row r="24" spans="1:34" ht="12.75">
      <c r="A24" s="284" t="s">
        <v>62</v>
      </c>
      <c r="B24" s="297">
        <v>9300000</v>
      </c>
      <c r="C24" s="59">
        <v>310000</v>
      </c>
      <c r="D24" s="321"/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1550000</v>
      </c>
      <c r="S24" s="298">
        <v>1550000</v>
      </c>
      <c r="T24" s="298">
        <v>1550000</v>
      </c>
      <c r="U24" s="298">
        <v>1550000</v>
      </c>
      <c r="V24" s="298">
        <v>1550000</v>
      </c>
      <c r="W24" s="298">
        <v>1550000</v>
      </c>
      <c r="X24" s="298">
        <v>0</v>
      </c>
      <c r="Y24" s="298">
        <v>0</v>
      </c>
      <c r="Z24" s="298">
        <v>0</v>
      </c>
      <c r="AA24" s="298">
        <v>0</v>
      </c>
      <c r="AB24" s="298">
        <v>0</v>
      </c>
      <c r="AC24" s="298">
        <v>0</v>
      </c>
      <c r="AD24" s="298">
        <v>0</v>
      </c>
      <c r="AE24" s="298">
        <v>0</v>
      </c>
      <c r="AF24" s="298">
        <v>0</v>
      </c>
      <c r="AG24" s="320">
        <v>9300000</v>
      </c>
      <c r="AH24" s="300">
        <v>310000</v>
      </c>
    </row>
    <row r="25" spans="1:34" ht="12.75">
      <c r="A25" s="308" t="s">
        <v>63</v>
      </c>
      <c r="B25" s="309">
        <v>1500000</v>
      </c>
      <c r="C25" s="419">
        <v>500000</v>
      </c>
      <c r="D25" s="326"/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10">
        <v>0</v>
      </c>
      <c r="N25" s="310">
        <v>0</v>
      </c>
      <c r="O25" s="310">
        <v>0</v>
      </c>
      <c r="P25" s="310">
        <v>0</v>
      </c>
      <c r="Q25" s="310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500000</v>
      </c>
      <c r="Y25" s="310">
        <v>0</v>
      </c>
      <c r="Z25" s="310">
        <v>0</v>
      </c>
      <c r="AA25" s="310">
        <v>0</v>
      </c>
      <c r="AB25" s="310">
        <v>500000</v>
      </c>
      <c r="AC25" s="310">
        <v>0</v>
      </c>
      <c r="AD25" s="310">
        <v>500000</v>
      </c>
      <c r="AE25" s="310">
        <v>0</v>
      </c>
      <c r="AF25" s="310">
        <v>0</v>
      </c>
      <c r="AG25" s="327">
        <v>1500000</v>
      </c>
      <c r="AH25" s="313">
        <v>375000</v>
      </c>
    </row>
    <row r="26" spans="1:34" ht="12.75">
      <c r="A26" s="328" t="s">
        <v>64</v>
      </c>
      <c r="B26" s="329">
        <v>89017827.31564638</v>
      </c>
      <c r="C26" s="330"/>
      <c r="D26" s="331"/>
      <c r="E26" s="305">
        <v>0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305">
        <v>0</v>
      </c>
      <c r="O26" s="305">
        <v>0</v>
      </c>
      <c r="P26" s="305">
        <v>5452300</v>
      </c>
      <c r="Q26" s="305">
        <v>2849514.75</v>
      </c>
      <c r="R26" s="305">
        <v>5446629.5</v>
      </c>
      <c r="S26" s="305">
        <v>5446629.5</v>
      </c>
      <c r="T26" s="305">
        <v>5080310.75</v>
      </c>
      <c r="U26" s="305">
        <v>6844327.0725</v>
      </c>
      <c r="V26" s="305">
        <v>6844327.0725</v>
      </c>
      <c r="W26" s="305">
        <v>6844327.0725</v>
      </c>
      <c r="X26" s="305">
        <v>6615402.4475</v>
      </c>
      <c r="Y26" s="305">
        <v>6346163.840349999</v>
      </c>
      <c r="Z26" s="305">
        <v>6773936.499275</v>
      </c>
      <c r="AA26" s="305">
        <v>6238019.4699</v>
      </c>
      <c r="AB26" s="305">
        <v>5921265.0675375</v>
      </c>
      <c r="AC26" s="305">
        <v>4553600.5524731865</v>
      </c>
      <c r="AD26" s="305">
        <v>3376001.4329233123</v>
      </c>
      <c r="AE26" s="305">
        <v>2876001.4329233123</v>
      </c>
      <c r="AF26" s="305">
        <v>1509070.8552640623</v>
      </c>
      <c r="AG26" s="332">
        <v>89017827.31564638</v>
      </c>
      <c r="AH26" s="333">
        <v>423894.4157887923</v>
      </c>
    </row>
    <row r="27" spans="1:34" ht="12.75">
      <c r="A27" s="284" t="s">
        <v>65</v>
      </c>
      <c r="B27" s="334">
        <v>-5332375.638938781</v>
      </c>
      <c r="C27" s="371">
        <v>0.06</v>
      </c>
      <c r="D27" s="335"/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-326550</v>
      </c>
      <c r="Q27" s="336">
        <v>-170676.88499999998</v>
      </c>
      <c r="R27" s="336">
        <v>-326209.77</v>
      </c>
      <c r="S27" s="336">
        <v>-326209.77</v>
      </c>
      <c r="T27" s="336">
        <v>-304272.645</v>
      </c>
      <c r="U27" s="336">
        <v>-409945.62435</v>
      </c>
      <c r="V27" s="336">
        <v>-409945.62435</v>
      </c>
      <c r="W27" s="336">
        <v>-409945.62435</v>
      </c>
      <c r="X27" s="336">
        <v>-396336.14684999996</v>
      </c>
      <c r="Y27" s="336">
        <v>-380181.83042099996</v>
      </c>
      <c r="Z27" s="336">
        <v>-405806.18995649996</v>
      </c>
      <c r="AA27" s="336">
        <v>-373693.16819399997</v>
      </c>
      <c r="AB27" s="336">
        <v>-354771.90405224997</v>
      </c>
      <c r="AC27" s="336">
        <v>-272796.0331483912</v>
      </c>
      <c r="AD27" s="336">
        <v>-202308.08597539875</v>
      </c>
      <c r="AE27" s="336">
        <v>-172308.08597539875</v>
      </c>
      <c r="AF27" s="336">
        <v>-90418.25131584374</v>
      </c>
      <c r="AG27" s="320">
        <v>-5332375.638938781</v>
      </c>
      <c r="AH27" s="300">
        <v>25392.264947327527</v>
      </c>
    </row>
    <row r="28" spans="1:34" ht="13.5" thickBot="1">
      <c r="A28" s="284" t="s">
        <v>66</v>
      </c>
      <c r="B28" s="337">
        <v>-888729.2731564636</v>
      </c>
      <c r="C28" s="420">
        <v>0.01</v>
      </c>
      <c r="D28" s="338" t="s">
        <v>756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-54425</v>
      </c>
      <c r="Q28" s="339">
        <v>-28446.1475</v>
      </c>
      <c r="R28" s="339">
        <v>-54368.295</v>
      </c>
      <c r="S28" s="339">
        <v>-54368.295</v>
      </c>
      <c r="T28" s="339">
        <v>-50712.1075</v>
      </c>
      <c r="U28" s="339">
        <v>-68324.27072500001</v>
      </c>
      <c r="V28" s="339">
        <v>-68324.27072500001</v>
      </c>
      <c r="W28" s="339">
        <v>-68324.27072500001</v>
      </c>
      <c r="X28" s="339">
        <v>-66056.024475</v>
      </c>
      <c r="Y28" s="339">
        <v>-63363.638403499994</v>
      </c>
      <c r="Z28" s="339">
        <v>-67634.36499275</v>
      </c>
      <c r="AA28" s="339">
        <v>-62282.194699</v>
      </c>
      <c r="AB28" s="339">
        <v>-59128.650675375</v>
      </c>
      <c r="AC28" s="339">
        <v>-45466.00552473187</v>
      </c>
      <c r="AD28" s="339">
        <v>-33718.01432923312</v>
      </c>
      <c r="AE28" s="339">
        <v>-28718.014329233123</v>
      </c>
      <c r="AF28" s="339">
        <v>-15069.708552640623</v>
      </c>
      <c r="AG28" s="340">
        <v>-888729.2731564636</v>
      </c>
      <c r="AH28" s="341">
        <v>4232.044157887922</v>
      </c>
    </row>
    <row r="29" spans="1:34" ht="12.75">
      <c r="A29" s="342" t="s">
        <v>67</v>
      </c>
      <c r="B29" s="343">
        <v>82796722.40355113</v>
      </c>
      <c r="C29" s="321"/>
      <c r="D29" s="321"/>
      <c r="E29" s="298">
        <v>0</v>
      </c>
      <c r="F29" s="298"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  <c r="P29" s="298">
        <v>5071325</v>
      </c>
      <c r="Q29" s="298">
        <v>2650391.7175000003</v>
      </c>
      <c r="R29" s="298">
        <v>5066051.4350000005</v>
      </c>
      <c r="S29" s="298">
        <v>5066051.4350000005</v>
      </c>
      <c r="T29" s="298">
        <v>4725325.9975000005</v>
      </c>
      <c r="U29" s="298">
        <v>6366057.177425</v>
      </c>
      <c r="V29" s="298">
        <v>6366057.177425</v>
      </c>
      <c r="W29" s="298">
        <v>6366057.177425</v>
      </c>
      <c r="X29" s="298">
        <v>6153010.276175</v>
      </c>
      <c r="Y29" s="298">
        <v>5902618.371525499</v>
      </c>
      <c r="Z29" s="298">
        <v>6300495.94432575</v>
      </c>
      <c r="AA29" s="298">
        <v>5802044.107007001</v>
      </c>
      <c r="AB29" s="298">
        <v>5507364.5128098745</v>
      </c>
      <c r="AC29" s="298">
        <v>4235338.513800063</v>
      </c>
      <c r="AD29" s="298">
        <v>3139975.3326186803</v>
      </c>
      <c r="AE29" s="298">
        <v>2674975.3326186803</v>
      </c>
      <c r="AF29" s="298">
        <v>1403582.895395578</v>
      </c>
      <c r="AG29" s="299">
        <v>82796722.40355113</v>
      </c>
      <c r="AH29" s="300">
        <v>394270.1066835768</v>
      </c>
    </row>
    <row r="30" spans="1:34" ht="12.75">
      <c r="A30" s="285"/>
      <c r="B30" s="343" t="s">
        <v>756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34" t="s">
        <v>756</v>
      </c>
      <c r="AH30" s="344" t="s">
        <v>756</v>
      </c>
    </row>
    <row r="31" spans="1:34" ht="13.5" thickBot="1">
      <c r="A31" s="345" t="s">
        <v>68</v>
      </c>
      <c r="B31" s="346" t="s">
        <v>756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7" t="s">
        <v>756</v>
      </c>
      <c r="AH31" s="347" t="s">
        <v>756</v>
      </c>
    </row>
    <row r="32" spans="1:34" ht="12.75">
      <c r="A32" s="404" t="s">
        <v>759</v>
      </c>
      <c r="B32" s="405">
        <v>3000000</v>
      </c>
      <c r="C32" s="406">
        <v>3500000</v>
      </c>
      <c r="D32" s="421">
        <v>0</v>
      </c>
      <c r="E32" s="422">
        <v>0</v>
      </c>
      <c r="F32" s="422">
        <v>0</v>
      </c>
      <c r="G32" s="422">
        <v>0</v>
      </c>
      <c r="H32" s="422">
        <v>0</v>
      </c>
      <c r="I32" s="422">
        <v>0</v>
      </c>
      <c r="J32" s="422">
        <v>0</v>
      </c>
      <c r="K32" s="422">
        <v>0</v>
      </c>
      <c r="L32" s="422">
        <v>0</v>
      </c>
      <c r="M32" s="422">
        <v>3000000</v>
      </c>
      <c r="N32" s="422">
        <v>0</v>
      </c>
      <c r="O32" s="422">
        <v>0</v>
      </c>
      <c r="P32" s="422">
        <v>0</v>
      </c>
      <c r="Q32" s="422">
        <v>0</v>
      </c>
      <c r="R32" s="422">
        <v>0</v>
      </c>
      <c r="S32" s="422">
        <v>0</v>
      </c>
      <c r="T32" s="422">
        <v>0</v>
      </c>
      <c r="U32" s="422">
        <v>0</v>
      </c>
      <c r="V32" s="422">
        <v>0</v>
      </c>
      <c r="W32" s="422">
        <v>0</v>
      </c>
      <c r="X32" s="422">
        <v>0</v>
      </c>
      <c r="Y32" s="422">
        <v>0</v>
      </c>
      <c r="Z32" s="422">
        <v>0</v>
      </c>
      <c r="AA32" s="422">
        <v>0</v>
      </c>
      <c r="AB32" s="422">
        <v>0</v>
      </c>
      <c r="AC32" s="422">
        <v>0</v>
      </c>
      <c r="AD32" s="422">
        <v>0</v>
      </c>
      <c r="AE32" s="422">
        <v>0</v>
      </c>
      <c r="AF32" s="422">
        <v>0</v>
      </c>
      <c r="AG32" s="407">
        <v>3000000</v>
      </c>
      <c r="AH32" s="408">
        <v>14285.714285714286</v>
      </c>
    </row>
    <row r="33" spans="1:34" ht="12.75">
      <c r="A33" s="352" t="s">
        <v>740</v>
      </c>
      <c r="B33" s="297">
        <v>3000000</v>
      </c>
      <c r="C33" s="321"/>
      <c r="D33" s="321">
        <v>0</v>
      </c>
      <c r="E33" s="321">
        <v>0</v>
      </c>
      <c r="F33" s="321">
        <v>0</v>
      </c>
      <c r="G33" s="321">
        <v>0</v>
      </c>
      <c r="H33" s="321">
        <v>0</v>
      </c>
      <c r="I33" s="321">
        <v>0</v>
      </c>
      <c r="J33" s="321">
        <v>0</v>
      </c>
      <c r="K33" s="321">
        <v>0</v>
      </c>
      <c r="L33" s="321">
        <v>0</v>
      </c>
      <c r="M33" s="321">
        <v>3000000</v>
      </c>
      <c r="N33" s="321">
        <v>0</v>
      </c>
      <c r="O33" s="321">
        <v>0</v>
      </c>
      <c r="P33" s="321">
        <v>0</v>
      </c>
      <c r="Q33" s="321">
        <v>0</v>
      </c>
      <c r="R33" s="321">
        <v>0</v>
      </c>
      <c r="S33" s="321">
        <v>0</v>
      </c>
      <c r="T33" s="321">
        <v>0</v>
      </c>
      <c r="U33" s="321">
        <v>0</v>
      </c>
      <c r="V33" s="321">
        <v>0</v>
      </c>
      <c r="W33" s="321">
        <v>0</v>
      </c>
      <c r="X33" s="321">
        <v>0</v>
      </c>
      <c r="Y33" s="321">
        <v>0</v>
      </c>
      <c r="Z33" s="321">
        <v>0</v>
      </c>
      <c r="AA33" s="321">
        <v>0</v>
      </c>
      <c r="AB33" s="321">
        <v>0</v>
      </c>
      <c r="AC33" s="321">
        <v>0</v>
      </c>
      <c r="AD33" s="321">
        <v>0</v>
      </c>
      <c r="AE33" s="321">
        <v>0</v>
      </c>
      <c r="AF33" s="321">
        <v>0</v>
      </c>
      <c r="AG33" s="334">
        <v>3000000</v>
      </c>
      <c r="AH33" s="344">
        <v>14285.714285714286</v>
      </c>
    </row>
    <row r="34" spans="1:34" ht="12.75">
      <c r="A34" s="284"/>
      <c r="B34" s="297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34"/>
      <c r="AH34" s="344"/>
    </row>
    <row r="35" spans="1:34" ht="13.5" thickBot="1">
      <c r="A35" s="353" t="s">
        <v>741</v>
      </c>
      <c r="B35" s="350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7"/>
      <c r="AH35" s="347"/>
    </row>
    <row r="36" spans="1:34" ht="12.75">
      <c r="A36" s="284" t="s">
        <v>69</v>
      </c>
      <c r="B36" s="297">
        <v>200000</v>
      </c>
      <c r="C36" s="325">
        <v>5000</v>
      </c>
      <c r="D36" s="354">
        <v>0</v>
      </c>
      <c r="E36" s="354">
        <v>20000</v>
      </c>
      <c r="F36" s="354">
        <v>20000</v>
      </c>
      <c r="G36" s="354">
        <v>20000</v>
      </c>
      <c r="H36" s="354">
        <v>20000</v>
      </c>
      <c r="I36" s="354">
        <v>5000</v>
      </c>
      <c r="J36" s="354">
        <v>5000</v>
      </c>
      <c r="K36" s="354">
        <v>5000</v>
      </c>
      <c r="L36" s="354">
        <v>5000</v>
      </c>
      <c r="M36" s="354">
        <v>5000</v>
      </c>
      <c r="N36" s="354">
        <v>5000</v>
      </c>
      <c r="O36" s="354">
        <v>5000</v>
      </c>
      <c r="P36" s="354">
        <v>5000</v>
      </c>
      <c r="Q36" s="354">
        <v>5000</v>
      </c>
      <c r="R36" s="354">
        <v>5000</v>
      </c>
      <c r="S36" s="354">
        <v>5000</v>
      </c>
      <c r="T36" s="354">
        <v>5000</v>
      </c>
      <c r="U36" s="354">
        <v>5000</v>
      </c>
      <c r="V36" s="354">
        <v>5000</v>
      </c>
      <c r="W36" s="354">
        <v>5000</v>
      </c>
      <c r="X36" s="354">
        <v>5000</v>
      </c>
      <c r="Y36" s="354">
        <v>5000</v>
      </c>
      <c r="Z36" s="354">
        <v>5000</v>
      </c>
      <c r="AA36" s="354">
        <v>5000</v>
      </c>
      <c r="AB36" s="354">
        <v>5000</v>
      </c>
      <c r="AC36" s="354">
        <v>5000</v>
      </c>
      <c r="AD36" s="354">
        <v>5000</v>
      </c>
      <c r="AE36" s="354">
        <v>5000</v>
      </c>
      <c r="AF36" s="354">
        <v>5000</v>
      </c>
      <c r="AG36" s="334">
        <v>200000</v>
      </c>
      <c r="AH36" s="344">
        <v>952.3809523809524</v>
      </c>
    </row>
    <row r="37" spans="1:34" ht="12.75">
      <c r="A37" s="284" t="s">
        <v>70</v>
      </c>
      <c r="B37" s="297">
        <v>118000</v>
      </c>
      <c r="C37" s="325">
        <v>5000</v>
      </c>
      <c r="D37" s="354">
        <v>0</v>
      </c>
      <c r="E37" s="354">
        <v>2500</v>
      </c>
      <c r="F37" s="354">
        <v>2500</v>
      </c>
      <c r="G37" s="354">
        <v>2500</v>
      </c>
      <c r="H37" s="354">
        <v>2500</v>
      </c>
      <c r="I37" s="354">
        <v>4500</v>
      </c>
      <c r="J37" s="354">
        <v>4500</v>
      </c>
      <c r="K37" s="354">
        <v>4500</v>
      </c>
      <c r="L37" s="354">
        <v>4500</v>
      </c>
      <c r="M37" s="354">
        <v>4500</v>
      </c>
      <c r="N37" s="354">
        <v>4500</v>
      </c>
      <c r="O37" s="354">
        <v>4500</v>
      </c>
      <c r="P37" s="354">
        <v>4500</v>
      </c>
      <c r="Q37" s="354">
        <v>4500</v>
      </c>
      <c r="R37" s="354">
        <v>4500</v>
      </c>
      <c r="S37" s="354">
        <v>4500</v>
      </c>
      <c r="T37" s="354">
        <v>4500</v>
      </c>
      <c r="U37" s="354">
        <v>4500</v>
      </c>
      <c r="V37" s="354">
        <v>4500</v>
      </c>
      <c r="W37" s="354">
        <v>4500</v>
      </c>
      <c r="X37" s="354">
        <v>4500</v>
      </c>
      <c r="Y37" s="354">
        <v>4500</v>
      </c>
      <c r="Z37" s="354">
        <v>4500</v>
      </c>
      <c r="AA37" s="354">
        <v>4500</v>
      </c>
      <c r="AB37" s="354">
        <v>4500</v>
      </c>
      <c r="AC37" s="354">
        <v>4500</v>
      </c>
      <c r="AD37" s="354">
        <v>4500</v>
      </c>
      <c r="AE37" s="354">
        <v>4500</v>
      </c>
      <c r="AF37" s="354">
        <v>4500</v>
      </c>
      <c r="AG37" s="334">
        <v>118000</v>
      </c>
      <c r="AH37" s="344">
        <v>561.9047619047619</v>
      </c>
    </row>
    <row r="38" spans="1:34" ht="12.75">
      <c r="A38" s="284" t="s">
        <v>71</v>
      </c>
      <c r="B38" s="297">
        <v>80000</v>
      </c>
      <c r="C38" s="59">
        <v>20000</v>
      </c>
      <c r="D38" s="354">
        <v>0</v>
      </c>
      <c r="E38" s="354">
        <v>0</v>
      </c>
      <c r="F38" s="354">
        <v>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5000</v>
      </c>
      <c r="N38" s="354">
        <v>5000</v>
      </c>
      <c r="O38" s="354">
        <v>5000</v>
      </c>
      <c r="P38" s="354">
        <v>5000</v>
      </c>
      <c r="Q38" s="354">
        <v>5000</v>
      </c>
      <c r="R38" s="354">
        <v>5000</v>
      </c>
      <c r="S38" s="354">
        <v>5000</v>
      </c>
      <c r="T38" s="354">
        <v>5000</v>
      </c>
      <c r="U38" s="354">
        <v>5000</v>
      </c>
      <c r="V38" s="354">
        <v>5000</v>
      </c>
      <c r="W38" s="354">
        <v>5000</v>
      </c>
      <c r="X38" s="354">
        <v>5000</v>
      </c>
      <c r="Y38" s="354">
        <v>5000</v>
      </c>
      <c r="Z38" s="354">
        <v>5000</v>
      </c>
      <c r="AA38" s="354">
        <v>5000</v>
      </c>
      <c r="AB38" s="354">
        <v>5000</v>
      </c>
      <c r="AC38" s="354">
        <v>0</v>
      </c>
      <c r="AD38" s="354">
        <v>0</v>
      </c>
      <c r="AE38" s="354">
        <v>0</v>
      </c>
      <c r="AF38" s="354">
        <v>0</v>
      </c>
      <c r="AG38" s="334">
        <v>80000</v>
      </c>
      <c r="AH38" s="344">
        <v>380.95238095238096</v>
      </c>
    </row>
    <row r="39" spans="1:34" ht="12.75">
      <c r="A39" s="284" t="s">
        <v>72</v>
      </c>
      <c r="B39" s="297">
        <v>150000</v>
      </c>
      <c r="C39" s="40"/>
      <c r="D39" s="354">
        <v>0</v>
      </c>
      <c r="E39" s="354">
        <v>0</v>
      </c>
      <c r="F39" s="354">
        <v>0</v>
      </c>
      <c r="G39" s="354">
        <v>0</v>
      </c>
      <c r="H39" s="354">
        <v>0</v>
      </c>
      <c r="I39" s="354">
        <v>0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4">
        <v>0</v>
      </c>
      <c r="P39" s="354">
        <v>25000</v>
      </c>
      <c r="Q39" s="354">
        <v>25000</v>
      </c>
      <c r="R39" s="354">
        <v>25000</v>
      </c>
      <c r="S39" s="354">
        <v>12500</v>
      </c>
      <c r="T39" s="354">
        <v>12500</v>
      </c>
      <c r="U39" s="354">
        <v>6250</v>
      </c>
      <c r="V39" s="354">
        <v>6250</v>
      </c>
      <c r="W39" s="354">
        <v>6250</v>
      </c>
      <c r="X39" s="354">
        <v>6250</v>
      </c>
      <c r="Y39" s="354">
        <v>6250</v>
      </c>
      <c r="Z39" s="354">
        <v>6250</v>
      </c>
      <c r="AA39" s="354">
        <v>6250</v>
      </c>
      <c r="AB39" s="354">
        <v>6250</v>
      </c>
      <c r="AC39" s="354">
        <v>0</v>
      </c>
      <c r="AD39" s="354">
        <v>0</v>
      </c>
      <c r="AE39" s="354">
        <v>0</v>
      </c>
      <c r="AF39" s="354">
        <v>0</v>
      </c>
      <c r="AG39" s="334">
        <v>150000</v>
      </c>
      <c r="AH39" s="344">
        <v>714.2857142857143</v>
      </c>
    </row>
    <row r="40" spans="1:34" ht="12.75">
      <c r="A40" s="284" t="s">
        <v>73</v>
      </c>
      <c r="B40" s="297">
        <v>2380432.75</v>
      </c>
      <c r="C40" s="371">
        <v>0.026741078970162632</v>
      </c>
      <c r="D40" s="354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50000</v>
      </c>
      <c r="K40" s="354">
        <v>50000</v>
      </c>
      <c r="L40" s="354">
        <v>75000</v>
      </c>
      <c r="M40" s="354">
        <v>250000</v>
      </c>
      <c r="N40" s="354">
        <v>151687.25</v>
      </c>
      <c r="O40" s="354">
        <v>151687.25</v>
      </c>
      <c r="P40" s="354">
        <v>151687.25</v>
      </c>
      <c r="Q40" s="354">
        <v>129093.5</v>
      </c>
      <c r="R40" s="354">
        <v>129093.5</v>
      </c>
      <c r="S40" s="354">
        <v>129093.5</v>
      </c>
      <c r="T40" s="354">
        <v>129093.5</v>
      </c>
      <c r="U40" s="354">
        <v>107124.75</v>
      </c>
      <c r="V40" s="354">
        <v>107124.75</v>
      </c>
      <c r="W40" s="354">
        <v>107124.75</v>
      </c>
      <c r="X40" s="354">
        <v>107124.75</v>
      </c>
      <c r="Y40" s="354">
        <v>88624.75</v>
      </c>
      <c r="Z40" s="354">
        <v>88624.75</v>
      </c>
      <c r="AA40" s="354">
        <v>88624.75</v>
      </c>
      <c r="AB40" s="354">
        <v>88624.75</v>
      </c>
      <c r="AC40" s="354">
        <v>50249.75</v>
      </c>
      <c r="AD40" s="354">
        <v>50249.75</v>
      </c>
      <c r="AE40" s="354">
        <v>50249.75</v>
      </c>
      <c r="AF40" s="354">
        <v>50249.75</v>
      </c>
      <c r="AG40" s="334">
        <v>2380432.75</v>
      </c>
      <c r="AH40" s="344">
        <v>11335.394047619047</v>
      </c>
    </row>
    <row r="41" spans="1:34" ht="12.75">
      <c r="A41" s="284" t="s">
        <v>74</v>
      </c>
      <c r="B41" s="297">
        <v>675000</v>
      </c>
      <c r="C41" s="59">
        <v>150000</v>
      </c>
      <c r="D41" s="354">
        <v>0</v>
      </c>
      <c r="E41" s="354">
        <v>0</v>
      </c>
      <c r="F41" s="354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37500</v>
      </c>
      <c r="L41" s="354">
        <v>37500</v>
      </c>
      <c r="M41" s="354">
        <v>37500</v>
      </c>
      <c r="N41" s="354">
        <v>37500</v>
      </c>
      <c r="O41" s="354">
        <v>37500</v>
      </c>
      <c r="P41" s="354">
        <v>37500</v>
      </c>
      <c r="Q41" s="354">
        <v>37500</v>
      </c>
      <c r="R41" s="354">
        <v>37500</v>
      </c>
      <c r="S41" s="354">
        <v>37500</v>
      </c>
      <c r="T41" s="354">
        <v>37500</v>
      </c>
      <c r="U41" s="354">
        <v>37500</v>
      </c>
      <c r="V41" s="354">
        <v>37500</v>
      </c>
      <c r="W41" s="354">
        <v>37500</v>
      </c>
      <c r="X41" s="354">
        <v>37500</v>
      </c>
      <c r="Y41" s="354">
        <v>37500</v>
      </c>
      <c r="Z41" s="354">
        <v>37500</v>
      </c>
      <c r="AA41" s="354">
        <v>37500</v>
      </c>
      <c r="AB41" s="354">
        <v>37500</v>
      </c>
      <c r="AC41" s="354">
        <v>0</v>
      </c>
      <c r="AD41" s="354">
        <v>0</v>
      </c>
      <c r="AE41" s="354">
        <v>0</v>
      </c>
      <c r="AF41" s="354">
        <v>0</v>
      </c>
      <c r="AG41" s="334">
        <v>675000</v>
      </c>
      <c r="AH41" s="344">
        <v>3214.285714285714</v>
      </c>
    </row>
    <row r="42" spans="1:34" ht="12.75">
      <c r="A42" s="284" t="s">
        <v>75</v>
      </c>
      <c r="B42" s="297">
        <v>525000</v>
      </c>
      <c r="C42" s="59">
        <v>100000</v>
      </c>
      <c r="D42" s="354">
        <v>0</v>
      </c>
      <c r="E42" s="354">
        <v>0</v>
      </c>
      <c r="F42" s="354">
        <v>0</v>
      </c>
      <c r="G42" s="354">
        <v>0</v>
      </c>
      <c r="H42" s="354">
        <v>0</v>
      </c>
      <c r="I42" s="354">
        <v>0</v>
      </c>
      <c r="J42" s="354">
        <v>0</v>
      </c>
      <c r="K42" s="354">
        <v>25000</v>
      </c>
      <c r="L42" s="354">
        <v>25000</v>
      </c>
      <c r="M42" s="354">
        <v>50000</v>
      </c>
      <c r="N42" s="354">
        <v>25000</v>
      </c>
      <c r="O42" s="354">
        <v>25000</v>
      </c>
      <c r="P42" s="354">
        <v>25000</v>
      </c>
      <c r="Q42" s="354">
        <v>25000</v>
      </c>
      <c r="R42" s="354">
        <v>25000</v>
      </c>
      <c r="S42" s="354">
        <v>25000</v>
      </c>
      <c r="T42" s="354">
        <v>25000</v>
      </c>
      <c r="U42" s="354">
        <v>25000</v>
      </c>
      <c r="V42" s="354">
        <v>25000</v>
      </c>
      <c r="W42" s="354">
        <v>25000</v>
      </c>
      <c r="X42" s="354">
        <v>25000</v>
      </c>
      <c r="Y42" s="354">
        <v>25000</v>
      </c>
      <c r="Z42" s="354">
        <v>25000</v>
      </c>
      <c r="AA42" s="354">
        <v>25000</v>
      </c>
      <c r="AB42" s="354">
        <v>25000</v>
      </c>
      <c r="AC42" s="354">
        <v>25000</v>
      </c>
      <c r="AD42" s="354">
        <v>25000</v>
      </c>
      <c r="AE42" s="354">
        <v>0</v>
      </c>
      <c r="AF42" s="354">
        <v>0</v>
      </c>
      <c r="AG42" s="334">
        <v>525000</v>
      </c>
      <c r="AH42" s="344">
        <v>2500</v>
      </c>
    </row>
    <row r="43" spans="1:34" ht="12.75">
      <c r="A43" s="284" t="s">
        <v>76</v>
      </c>
      <c r="B43" s="297">
        <v>541666.6666666666</v>
      </c>
      <c r="C43" s="59">
        <v>8333.333333333334</v>
      </c>
      <c r="D43" s="354">
        <v>0</v>
      </c>
      <c r="E43" s="354">
        <v>0</v>
      </c>
      <c r="F43" s="354">
        <v>0</v>
      </c>
      <c r="G43" s="354">
        <v>0</v>
      </c>
      <c r="H43" s="354">
        <v>0</v>
      </c>
      <c r="I43" s="354">
        <v>0</v>
      </c>
      <c r="J43" s="354">
        <v>0</v>
      </c>
      <c r="K43" s="354">
        <v>25000</v>
      </c>
      <c r="L43" s="354">
        <v>25000</v>
      </c>
      <c r="M43" s="354">
        <v>50000</v>
      </c>
      <c r="N43" s="354">
        <v>25000</v>
      </c>
      <c r="O43" s="354">
        <v>25000</v>
      </c>
      <c r="P43" s="354">
        <v>25000</v>
      </c>
      <c r="Q43" s="354">
        <v>25000</v>
      </c>
      <c r="R43" s="354">
        <v>25000</v>
      </c>
      <c r="S43" s="354">
        <v>25000</v>
      </c>
      <c r="T43" s="354">
        <v>25000</v>
      </c>
      <c r="U43" s="354">
        <v>25000</v>
      </c>
      <c r="V43" s="354">
        <v>25000</v>
      </c>
      <c r="W43" s="354">
        <v>25000</v>
      </c>
      <c r="X43" s="354">
        <v>25000</v>
      </c>
      <c r="Y43" s="354">
        <v>25000</v>
      </c>
      <c r="Z43" s="354">
        <v>25000</v>
      </c>
      <c r="AA43" s="354">
        <v>25000</v>
      </c>
      <c r="AB43" s="354">
        <v>25000</v>
      </c>
      <c r="AC43" s="354">
        <v>16666.666666666668</v>
      </c>
      <c r="AD43" s="354">
        <v>16666.666666666668</v>
      </c>
      <c r="AE43" s="354">
        <v>16666.666666666668</v>
      </c>
      <c r="AF43" s="354">
        <v>16666.666666666668</v>
      </c>
      <c r="AG43" s="334">
        <v>541666.6666666666</v>
      </c>
      <c r="AH43" s="344">
        <v>2579.365079365079</v>
      </c>
    </row>
    <row r="44" spans="1:34" ht="12.75">
      <c r="A44" s="284" t="s">
        <v>77</v>
      </c>
      <c r="B44" s="297">
        <v>435416.66666666674</v>
      </c>
      <c r="C44" s="398">
        <v>0.25</v>
      </c>
      <c r="D44" s="354">
        <v>0</v>
      </c>
      <c r="E44" s="354"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21875</v>
      </c>
      <c r="L44" s="354">
        <v>21875</v>
      </c>
      <c r="M44" s="354">
        <v>34375</v>
      </c>
      <c r="N44" s="354">
        <v>21875</v>
      </c>
      <c r="O44" s="354">
        <v>21875</v>
      </c>
      <c r="P44" s="354">
        <v>21875</v>
      </c>
      <c r="Q44" s="354">
        <v>21875</v>
      </c>
      <c r="R44" s="354">
        <v>21875</v>
      </c>
      <c r="S44" s="354">
        <v>21875</v>
      </c>
      <c r="T44" s="354">
        <v>21875</v>
      </c>
      <c r="U44" s="354">
        <v>21875</v>
      </c>
      <c r="V44" s="354">
        <v>21875</v>
      </c>
      <c r="W44" s="354">
        <v>21875</v>
      </c>
      <c r="X44" s="354">
        <v>21875</v>
      </c>
      <c r="Y44" s="354">
        <v>21875</v>
      </c>
      <c r="Z44" s="354">
        <v>21875</v>
      </c>
      <c r="AA44" s="354">
        <v>21875</v>
      </c>
      <c r="AB44" s="354">
        <v>21875</v>
      </c>
      <c r="AC44" s="354">
        <v>10416.666666666668</v>
      </c>
      <c r="AD44" s="354">
        <v>10416.666666666668</v>
      </c>
      <c r="AE44" s="354">
        <v>4166.666666666667</v>
      </c>
      <c r="AF44" s="354">
        <v>4166.666666666667</v>
      </c>
      <c r="AG44" s="334">
        <v>435416.66666666674</v>
      </c>
      <c r="AH44" s="344">
        <v>2073.412698412699</v>
      </c>
    </row>
    <row r="45" spans="1:34" ht="12.75">
      <c r="A45" s="284" t="s">
        <v>78</v>
      </c>
      <c r="B45" s="297">
        <v>46000</v>
      </c>
      <c r="C45" s="59">
        <v>666.6666666666666</v>
      </c>
      <c r="D45" s="354">
        <v>0</v>
      </c>
      <c r="E45" s="354">
        <v>0</v>
      </c>
      <c r="F45" s="354">
        <v>0</v>
      </c>
      <c r="G45" s="354">
        <v>0</v>
      </c>
      <c r="H45" s="354">
        <v>0</v>
      </c>
      <c r="I45" s="354">
        <v>0</v>
      </c>
      <c r="J45" s="354">
        <v>0</v>
      </c>
      <c r="K45" s="354">
        <v>2000</v>
      </c>
      <c r="L45" s="354">
        <v>2000</v>
      </c>
      <c r="M45" s="354">
        <v>4000</v>
      </c>
      <c r="N45" s="354">
        <v>2000</v>
      </c>
      <c r="O45" s="354">
        <v>2000</v>
      </c>
      <c r="P45" s="354">
        <v>2000</v>
      </c>
      <c r="Q45" s="354">
        <v>2000</v>
      </c>
      <c r="R45" s="354">
        <v>2000</v>
      </c>
      <c r="S45" s="354">
        <v>2000</v>
      </c>
      <c r="T45" s="354">
        <v>2000</v>
      </c>
      <c r="U45" s="354">
        <v>2000</v>
      </c>
      <c r="V45" s="354">
        <v>2000</v>
      </c>
      <c r="W45" s="354">
        <v>2000</v>
      </c>
      <c r="X45" s="354">
        <v>2000</v>
      </c>
      <c r="Y45" s="354">
        <v>2000</v>
      </c>
      <c r="Z45" s="354">
        <v>2000</v>
      </c>
      <c r="AA45" s="354">
        <v>2000</v>
      </c>
      <c r="AB45" s="354">
        <v>2000</v>
      </c>
      <c r="AC45" s="354">
        <v>2000</v>
      </c>
      <c r="AD45" s="354">
        <v>2000</v>
      </c>
      <c r="AE45" s="354">
        <v>2000</v>
      </c>
      <c r="AF45" s="354">
        <v>2000</v>
      </c>
      <c r="AG45" s="334">
        <v>46000</v>
      </c>
      <c r="AH45" s="344">
        <v>219.04761904761904</v>
      </c>
    </row>
    <row r="46" spans="1:34" ht="12.75">
      <c r="A46" s="284" t="s">
        <v>79</v>
      </c>
      <c r="B46" s="297">
        <v>246666.66666666663</v>
      </c>
      <c r="C46" s="59">
        <v>3333.3333333333335</v>
      </c>
      <c r="D46" s="354">
        <v>0</v>
      </c>
      <c r="E46" s="354">
        <v>0</v>
      </c>
      <c r="F46" s="354">
        <v>0</v>
      </c>
      <c r="G46" s="354">
        <v>0</v>
      </c>
      <c r="H46" s="354">
        <v>0</v>
      </c>
      <c r="I46" s="354">
        <v>20000</v>
      </c>
      <c r="J46" s="354">
        <v>10000</v>
      </c>
      <c r="K46" s="354">
        <v>10000</v>
      </c>
      <c r="L46" s="354">
        <v>10000</v>
      </c>
      <c r="M46" s="354">
        <v>20000</v>
      </c>
      <c r="N46" s="354">
        <v>10000</v>
      </c>
      <c r="O46" s="354">
        <v>10000</v>
      </c>
      <c r="P46" s="354">
        <v>10000</v>
      </c>
      <c r="Q46" s="354">
        <v>10000</v>
      </c>
      <c r="R46" s="354">
        <v>10000</v>
      </c>
      <c r="S46" s="354">
        <v>10000</v>
      </c>
      <c r="T46" s="354">
        <v>10000</v>
      </c>
      <c r="U46" s="354">
        <v>10000</v>
      </c>
      <c r="V46" s="354">
        <v>10000</v>
      </c>
      <c r="W46" s="354">
        <v>10000</v>
      </c>
      <c r="X46" s="354">
        <v>10000</v>
      </c>
      <c r="Y46" s="354">
        <v>10000</v>
      </c>
      <c r="Z46" s="354">
        <v>10000</v>
      </c>
      <c r="AA46" s="354">
        <v>10000</v>
      </c>
      <c r="AB46" s="354">
        <v>10000</v>
      </c>
      <c r="AC46" s="354">
        <v>6666.666666666667</v>
      </c>
      <c r="AD46" s="354">
        <v>6666.666666666667</v>
      </c>
      <c r="AE46" s="354">
        <v>6666.666666666667</v>
      </c>
      <c r="AF46" s="354">
        <v>6666.666666666667</v>
      </c>
      <c r="AG46" s="334">
        <v>246666.66666666663</v>
      </c>
      <c r="AH46" s="344">
        <v>1174.6031746031745</v>
      </c>
    </row>
    <row r="47" spans="1:34" ht="13.5" thickBot="1">
      <c r="A47" s="349" t="s">
        <v>80</v>
      </c>
      <c r="B47" s="350">
        <v>193066.66666666663</v>
      </c>
      <c r="C47" s="380">
        <v>32500</v>
      </c>
      <c r="D47" s="382"/>
      <c r="E47" s="382">
        <v>0</v>
      </c>
      <c r="F47" s="382">
        <v>5150</v>
      </c>
      <c r="G47" s="382">
        <v>5000</v>
      </c>
      <c r="H47" s="382">
        <v>5000</v>
      </c>
      <c r="I47" s="382">
        <v>5000</v>
      </c>
      <c r="J47" s="382">
        <v>8125</v>
      </c>
      <c r="K47" s="382">
        <v>8125</v>
      </c>
      <c r="L47" s="382">
        <v>8125</v>
      </c>
      <c r="M47" s="382">
        <v>5000</v>
      </c>
      <c r="N47" s="382">
        <v>8125</v>
      </c>
      <c r="O47" s="382">
        <v>8125</v>
      </c>
      <c r="P47" s="382">
        <v>8125</v>
      </c>
      <c r="Q47" s="382">
        <v>8125</v>
      </c>
      <c r="R47" s="382">
        <v>8125</v>
      </c>
      <c r="S47" s="382">
        <v>8125</v>
      </c>
      <c r="T47" s="382">
        <v>8125</v>
      </c>
      <c r="U47" s="382">
        <v>8125</v>
      </c>
      <c r="V47" s="382">
        <v>8125</v>
      </c>
      <c r="W47" s="382">
        <v>8125</v>
      </c>
      <c r="X47" s="382">
        <v>8125</v>
      </c>
      <c r="Y47" s="382">
        <v>8125</v>
      </c>
      <c r="Z47" s="382">
        <v>8125</v>
      </c>
      <c r="AA47" s="382">
        <v>8125</v>
      </c>
      <c r="AB47" s="382">
        <v>8125</v>
      </c>
      <c r="AC47" s="382">
        <v>5416.666666666667</v>
      </c>
      <c r="AD47" s="382">
        <v>5416.666666666667</v>
      </c>
      <c r="AE47" s="382">
        <v>5416.666666666667</v>
      </c>
      <c r="AF47" s="382">
        <v>5416.666666666667</v>
      </c>
      <c r="AG47" s="337">
        <v>193066.66666666663</v>
      </c>
      <c r="AH47" s="337">
        <v>919.3650793650792</v>
      </c>
    </row>
    <row r="48" spans="1:34" ht="12.75">
      <c r="A48" s="355" t="s">
        <v>742</v>
      </c>
      <c r="B48" s="297">
        <v>5591249.416666668</v>
      </c>
      <c r="C48" s="356"/>
      <c r="D48" s="321">
        <v>0</v>
      </c>
      <c r="E48" s="321">
        <v>22500</v>
      </c>
      <c r="F48" s="321">
        <v>27650</v>
      </c>
      <c r="G48" s="321">
        <v>27500</v>
      </c>
      <c r="H48" s="321">
        <v>27500</v>
      </c>
      <c r="I48" s="321">
        <v>34500</v>
      </c>
      <c r="J48" s="321">
        <v>77625</v>
      </c>
      <c r="K48" s="321">
        <v>189000</v>
      </c>
      <c r="L48" s="321">
        <v>214000</v>
      </c>
      <c r="M48" s="321">
        <v>465375</v>
      </c>
      <c r="N48" s="321">
        <v>295687.25</v>
      </c>
      <c r="O48" s="321">
        <v>295687.25</v>
      </c>
      <c r="P48" s="321">
        <v>320687.25</v>
      </c>
      <c r="Q48" s="321">
        <v>298093.5</v>
      </c>
      <c r="R48" s="321">
        <v>298093.5</v>
      </c>
      <c r="S48" s="321">
        <v>285593.5</v>
      </c>
      <c r="T48" s="321">
        <v>285593.5</v>
      </c>
      <c r="U48" s="321">
        <v>257374.75</v>
      </c>
      <c r="V48" s="321">
        <v>257374.75</v>
      </c>
      <c r="W48" s="321">
        <v>257374.75</v>
      </c>
      <c r="X48" s="321">
        <v>257374.75</v>
      </c>
      <c r="Y48" s="321">
        <v>238874.75</v>
      </c>
      <c r="Z48" s="321">
        <v>238874.75</v>
      </c>
      <c r="AA48" s="321">
        <v>238874.75</v>
      </c>
      <c r="AB48" s="321">
        <v>238874.75</v>
      </c>
      <c r="AC48" s="321">
        <v>125916.41666666669</v>
      </c>
      <c r="AD48" s="321">
        <v>125916.41666666669</v>
      </c>
      <c r="AE48" s="321">
        <v>94666.41666666669</v>
      </c>
      <c r="AF48" s="321">
        <v>94666.41666666669</v>
      </c>
      <c r="AG48" s="334">
        <v>5591249.416666668</v>
      </c>
      <c r="AH48" s="357">
        <v>26624.997222222228</v>
      </c>
    </row>
    <row r="49" spans="1:34" ht="12.75">
      <c r="A49" s="355"/>
      <c r="B49" s="297"/>
      <c r="C49" s="358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34"/>
      <c r="AH49" s="344"/>
    </row>
    <row r="50" spans="1:34" ht="13.5" thickBot="1">
      <c r="A50" s="353" t="s">
        <v>81</v>
      </c>
      <c r="B50" s="350"/>
      <c r="C50" s="359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7"/>
      <c r="AH50" s="347"/>
    </row>
    <row r="51" spans="1:34" ht="12.75">
      <c r="A51" s="355" t="s">
        <v>82</v>
      </c>
      <c r="B51" s="297"/>
      <c r="C51" s="356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34"/>
      <c r="AH51" s="344"/>
    </row>
    <row r="52" spans="1:34" ht="12.75">
      <c r="A52" s="348" t="s">
        <v>80</v>
      </c>
      <c r="B52" s="297">
        <v>132138</v>
      </c>
      <c r="C52" s="423">
        <v>132138</v>
      </c>
      <c r="D52" s="321"/>
      <c r="E52" s="354">
        <v>0</v>
      </c>
      <c r="F52" s="354">
        <v>0</v>
      </c>
      <c r="G52" s="354">
        <v>0</v>
      </c>
      <c r="H52" s="354">
        <v>0</v>
      </c>
      <c r="I52" s="354">
        <v>0</v>
      </c>
      <c r="J52" s="354">
        <v>0</v>
      </c>
      <c r="K52" s="354">
        <v>0</v>
      </c>
      <c r="L52" s="354">
        <v>0</v>
      </c>
      <c r="M52" s="354">
        <v>0</v>
      </c>
      <c r="N52" s="354">
        <v>19526</v>
      </c>
      <c r="O52" s="354">
        <v>8116</v>
      </c>
      <c r="P52" s="354">
        <v>23625</v>
      </c>
      <c r="Q52" s="354">
        <v>11178</v>
      </c>
      <c r="R52" s="354">
        <v>9305</v>
      </c>
      <c r="S52" s="354">
        <v>8536</v>
      </c>
      <c r="T52" s="354">
        <v>8501</v>
      </c>
      <c r="U52" s="354">
        <v>11469</v>
      </c>
      <c r="V52" s="354">
        <v>6739</v>
      </c>
      <c r="W52" s="354">
        <v>7031</v>
      </c>
      <c r="X52" s="354">
        <v>7323</v>
      </c>
      <c r="Y52" s="354">
        <v>6221</v>
      </c>
      <c r="Z52" s="354">
        <v>4568</v>
      </c>
      <c r="AA52" s="354">
        <v>0</v>
      </c>
      <c r="AB52" s="354">
        <v>0</v>
      </c>
      <c r="AC52" s="354">
        <v>0</v>
      </c>
      <c r="AD52" s="354">
        <v>0</v>
      </c>
      <c r="AE52" s="354">
        <v>0</v>
      </c>
      <c r="AF52" s="354">
        <v>0</v>
      </c>
      <c r="AG52" s="334">
        <v>132138</v>
      </c>
      <c r="AH52" s="344">
        <v>629.2285714285714</v>
      </c>
    </row>
    <row r="53" spans="1:34" ht="12.75">
      <c r="A53" s="360" t="s">
        <v>83</v>
      </c>
      <c r="B53" s="303">
        <v>132138</v>
      </c>
      <c r="C53" s="361"/>
      <c r="D53" s="331"/>
      <c r="E53" s="424">
        <v>0</v>
      </c>
      <c r="F53" s="424">
        <v>0</v>
      </c>
      <c r="G53" s="424">
        <v>0</v>
      </c>
      <c r="H53" s="424">
        <v>0</v>
      </c>
      <c r="I53" s="424">
        <v>0</v>
      </c>
      <c r="J53" s="424">
        <v>0</v>
      </c>
      <c r="K53" s="424">
        <v>0</v>
      </c>
      <c r="L53" s="424">
        <v>0</v>
      </c>
      <c r="M53" s="424">
        <v>0</v>
      </c>
      <c r="N53" s="424">
        <v>19526</v>
      </c>
      <c r="O53" s="424">
        <v>8116</v>
      </c>
      <c r="P53" s="424">
        <v>23625</v>
      </c>
      <c r="Q53" s="424">
        <v>11178</v>
      </c>
      <c r="R53" s="424">
        <v>9305</v>
      </c>
      <c r="S53" s="424">
        <v>8536</v>
      </c>
      <c r="T53" s="424">
        <v>8501</v>
      </c>
      <c r="U53" s="424">
        <v>11469</v>
      </c>
      <c r="V53" s="424">
        <v>6739</v>
      </c>
      <c r="W53" s="424">
        <v>7031</v>
      </c>
      <c r="X53" s="424">
        <v>7323</v>
      </c>
      <c r="Y53" s="424">
        <v>6221</v>
      </c>
      <c r="Z53" s="424">
        <v>4568</v>
      </c>
      <c r="AA53" s="424">
        <v>0</v>
      </c>
      <c r="AB53" s="424">
        <v>0</v>
      </c>
      <c r="AC53" s="424">
        <v>0</v>
      </c>
      <c r="AD53" s="424">
        <v>0</v>
      </c>
      <c r="AE53" s="424">
        <v>0</v>
      </c>
      <c r="AF53" s="424">
        <v>0</v>
      </c>
      <c r="AG53" s="329">
        <v>132138</v>
      </c>
      <c r="AH53" s="362">
        <v>629.2285714285714</v>
      </c>
    </row>
    <row r="54" spans="1:34" ht="12.75">
      <c r="A54" s="352" t="s">
        <v>84</v>
      </c>
      <c r="B54" s="297"/>
      <c r="C54" s="356"/>
      <c r="D54" s="321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34"/>
      <c r="AH54" s="344"/>
    </row>
    <row r="55" spans="1:34" ht="12.75">
      <c r="A55" s="348" t="s">
        <v>85</v>
      </c>
      <c r="B55" s="297">
        <v>1275748</v>
      </c>
      <c r="C55" s="59">
        <v>1297488</v>
      </c>
      <c r="D55" s="321"/>
      <c r="E55" s="354">
        <v>0</v>
      </c>
      <c r="F55" s="354">
        <v>0</v>
      </c>
      <c r="G55" s="354">
        <v>0</v>
      </c>
      <c r="H55" s="354">
        <v>0</v>
      </c>
      <c r="I55" s="354">
        <v>0</v>
      </c>
      <c r="J55" s="354">
        <v>0</v>
      </c>
      <c r="K55" s="354">
        <v>0</v>
      </c>
      <c r="L55" s="354">
        <v>0</v>
      </c>
      <c r="M55" s="354">
        <v>634612</v>
      </c>
      <c r="N55" s="354">
        <v>496552</v>
      </c>
      <c r="O55" s="354">
        <v>6310</v>
      </c>
      <c r="P55" s="354">
        <v>0</v>
      </c>
      <c r="Q55" s="354">
        <v>6534</v>
      </c>
      <c r="R55" s="354">
        <v>11182</v>
      </c>
      <c r="S55" s="354">
        <v>4457</v>
      </c>
      <c r="T55" s="354">
        <v>12077</v>
      </c>
      <c r="U55" s="354">
        <v>83292</v>
      </c>
      <c r="V55" s="354">
        <v>0</v>
      </c>
      <c r="W55" s="354">
        <v>15172</v>
      </c>
      <c r="X55" s="354">
        <v>4075</v>
      </c>
      <c r="Y55" s="354">
        <v>1485</v>
      </c>
      <c r="Z55" s="354">
        <v>0</v>
      </c>
      <c r="AA55" s="354">
        <v>0</v>
      </c>
      <c r="AB55" s="354">
        <v>0</v>
      </c>
      <c r="AC55" s="354">
        <v>0</v>
      </c>
      <c r="AD55" s="354">
        <v>0</v>
      </c>
      <c r="AE55" s="354">
        <v>0</v>
      </c>
      <c r="AF55" s="354">
        <v>0</v>
      </c>
      <c r="AG55" s="334">
        <v>1275748</v>
      </c>
      <c r="AH55" s="344">
        <v>6074.990476190476</v>
      </c>
    </row>
    <row r="56" spans="1:34" ht="12.75">
      <c r="A56" s="348" t="s">
        <v>86</v>
      </c>
      <c r="B56" s="297">
        <v>913750</v>
      </c>
      <c r="C56" s="59">
        <v>1141388</v>
      </c>
      <c r="D56" s="321"/>
      <c r="E56" s="354">
        <v>0</v>
      </c>
      <c r="F56" s="354">
        <v>0</v>
      </c>
      <c r="G56" s="354">
        <v>0</v>
      </c>
      <c r="H56" s="354">
        <v>0</v>
      </c>
      <c r="I56" s="354">
        <v>0</v>
      </c>
      <c r="J56" s="354">
        <v>0</v>
      </c>
      <c r="K56" s="354">
        <v>0</v>
      </c>
      <c r="L56" s="354">
        <v>0</v>
      </c>
      <c r="M56" s="354">
        <v>92300</v>
      </c>
      <c r="N56" s="354">
        <v>525900</v>
      </c>
      <c r="O56" s="354">
        <v>112800</v>
      </c>
      <c r="P56" s="354">
        <v>0</v>
      </c>
      <c r="Q56" s="354">
        <v>0</v>
      </c>
      <c r="R56" s="354">
        <v>0</v>
      </c>
      <c r="S56" s="354">
        <v>0</v>
      </c>
      <c r="T56" s="354">
        <v>0</v>
      </c>
      <c r="U56" s="354">
        <v>182750</v>
      </c>
      <c r="V56" s="354">
        <v>0</v>
      </c>
      <c r="W56" s="354">
        <v>0</v>
      </c>
      <c r="X56" s="354">
        <v>0</v>
      </c>
      <c r="Y56" s="354">
        <v>0</v>
      </c>
      <c r="Z56" s="354">
        <v>0</v>
      </c>
      <c r="AA56" s="354">
        <v>0</v>
      </c>
      <c r="AB56" s="354">
        <v>0</v>
      </c>
      <c r="AC56" s="354">
        <v>0</v>
      </c>
      <c r="AD56" s="354">
        <v>0</v>
      </c>
      <c r="AE56" s="354">
        <v>0</v>
      </c>
      <c r="AF56" s="354">
        <v>0</v>
      </c>
      <c r="AG56" s="334">
        <v>913750</v>
      </c>
      <c r="AH56" s="344">
        <v>4351.190476190476</v>
      </c>
    </row>
    <row r="57" spans="1:34" ht="12.75">
      <c r="A57" s="348" t="s">
        <v>354</v>
      </c>
      <c r="B57" s="297">
        <v>1951611</v>
      </c>
      <c r="C57" s="59">
        <v>2299805.5233</v>
      </c>
      <c r="D57" s="321"/>
      <c r="E57" s="354">
        <v>0</v>
      </c>
      <c r="F57" s="354">
        <v>0</v>
      </c>
      <c r="G57" s="354">
        <v>0</v>
      </c>
      <c r="H57" s="354">
        <v>0</v>
      </c>
      <c r="I57" s="354">
        <v>0</v>
      </c>
      <c r="J57" s="354">
        <v>0</v>
      </c>
      <c r="K57" s="354">
        <v>0</v>
      </c>
      <c r="L57" s="354">
        <v>0</v>
      </c>
      <c r="M57" s="354">
        <v>0</v>
      </c>
      <c r="N57" s="354">
        <v>0</v>
      </c>
      <c r="O57" s="354">
        <v>196297</v>
      </c>
      <c r="P57" s="354">
        <v>190807</v>
      </c>
      <c r="Q57" s="354">
        <v>2441</v>
      </c>
      <c r="R57" s="354">
        <v>179967</v>
      </c>
      <c r="S57" s="354">
        <v>561097</v>
      </c>
      <c r="T57" s="354">
        <v>174935</v>
      </c>
      <c r="U57" s="354">
        <v>0</v>
      </c>
      <c r="V57" s="354">
        <v>229462</v>
      </c>
      <c r="W57" s="354">
        <v>47208</v>
      </c>
      <c r="X57" s="354">
        <v>176981</v>
      </c>
      <c r="Y57" s="354">
        <v>0</v>
      </c>
      <c r="Z57" s="354">
        <v>78333</v>
      </c>
      <c r="AA57" s="354">
        <v>76526</v>
      </c>
      <c r="AB57" s="354">
        <v>31781</v>
      </c>
      <c r="AC57" s="354">
        <v>0</v>
      </c>
      <c r="AD57" s="354">
        <v>5776</v>
      </c>
      <c r="AE57" s="354">
        <v>0</v>
      </c>
      <c r="AF57" s="354">
        <v>0</v>
      </c>
      <c r="AG57" s="334">
        <v>1951611</v>
      </c>
      <c r="AH57" s="344">
        <v>9293.385714285714</v>
      </c>
    </row>
    <row r="58" spans="1:34" ht="12.75">
      <c r="A58" s="363" t="s">
        <v>87</v>
      </c>
      <c r="B58" s="309">
        <v>836446</v>
      </c>
      <c r="C58" s="59"/>
      <c r="D58" s="326"/>
      <c r="E58" s="354">
        <v>0</v>
      </c>
      <c r="F58" s="354">
        <v>0</v>
      </c>
      <c r="G58" s="354">
        <v>0</v>
      </c>
      <c r="H58" s="354">
        <v>0</v>
      </c>
      <c r="I58" s="354">
        <v>0</v>
      </c>
      <c r="J58" s="354">
        <v>0</v>
      </c>
      <c r="K58" s="354">
        <v>0</v>
      </c>
      <c r="L58" s="354">
        <v>0</v>
      </c>
      <c r="M58" s="354">
        <v>657208</v>
      </c>
      <c r="N58" s="354">
        <v>2100</v>
      </c>
      <c r="O58" s="354">
        <v>177138</v>
      </c>
      <c r="P58" s="354">
        <v>0</v>
      </c>
      <c r="Q58" s="354">
        <v>0</v>
      </c>
      <c r="R58" s="354">
        <v>0</v>
      </c>
      <c r="S58" s="354">
        <v>0</v>
      </c>
      <c r="T58" s="354">
        <v>0</v>
      </c>
      <c r="U58" s="354">
        <v>0</v>
      </c>
      <c r="V58" s="354">
        <v>0</v>
      </c>
      <c r="W58" s="354">
        <v>0</v>
      </c>
      <c r="X58" s="354">
        <v>0</v>
      </c>
      <c r="Y58" s="354">
        <v>0</v>
      </c>
      <c r="Z58" s="354">
        <v>0</v>
      </c>
      <c r="AA58" s="425">
        <v>0</v>
      </c>
      <c r="AB58" s="425">
        <v>0</v>
      </c>
      <c r="AC58" s="425">
        <v>0</v>
      </c>
      <c r="AD58" s="354">
        <v>0</v>
      </c>
      <c r="AE58" s="354">
        <v>0</v>
      </c>
      <c r="AF58" s="354">
        <v>0</v>
      </c>
      <c r="AG58" s="334">
        <v>836446</v>
      </c>
      <c r="AH58" s="351">
        <v>3983.0761904761903</v>
      </c>
    </row>
    <row r="59" spans="1:34" ht="12.75">
      <c r="A59" s="364" t="s">
        <v>88</v>
      </c>
      <c r="B59" s="303">
        <v>4977555</v>
      </c>
      <c r="C59" s="361"/>
      <c r="D59" s="331"/>
      <c r="E59" s="331">
        <v>0</v>
      </c>
      <c r="F59" s="331">
        <v>0</v>
      </c>
      <c r="G59" s="331">
        <v>0</v>
      </c>
      <c r="H59" s="331">
        <v>0</v>
      </c>
      <c r="I59" s="331">
        <v>0</v>
      </c>
      <c r="J59" s="331">
        <v>0</v>
      </c>
      <c r="K59" s="331">
        <v>0</v>
      </c>
      <c r="L59" s="331">
        <v>0</v>
      </c>
      <c r="M59" s="331">
        <v>1384120</v>
      </c>
      <c r="N59" s="331">
        <v>1024552</v>
      </c>
      <c r="O59" s="331">
        <v>492545</v>
      </c>
      <c r="P59" s="331">
        <v>190807</v>
      </c>
      <c r="Q59" s="331">
        <v>8975</v>
      </c>
      <c r="R59" s="331">
        <v>191149</v>
      </c>
      <c r="S59" s="331">
        <v>565554</v>
      </c>
      <c r="T59" s="331">
        <v>187012</v>
      </c>
      <c r="U59" s="331">
        <v>266042</v>
      </c>
      <c r="V59" s="331">
        <v>229462</v>
      </c>
      <c r="W59" s="331">
        <v>62380</v>
      </c>
      <c r="X59" s="331">
        <v>181056</v>
      </c>
      <c r="Y59" s="331">
        <v>1485</v>
      </c>
      <c r="Z59" s="331">
        <v>78333</v>
      </c>
      <c r="AA59" s="331">
        <v>76526</v>
      </c>
      <c r="AB59" s="331">
        <v>31781</v>
      </c>
      <c r="AC59" s="331">
        <v>0</v>
      </c>
      <c r="AD59" s="331">
        <v>5776</v>
      </c>
      <c r="AE59" s="331">
        <v>0</v>
      </c>
      <c r="AF59" s="331">
        <v>0</v>
      </c>
      <c r="AG59" s="329">
        <v>4977555</v>
      </c>
      <c r="AH59" s="351">
        <v>23702.64285714286</v>
      </c>
    </row>
    <row r="60" spans="1:34" ht="12.75">
      <c r="A60" s="352" t="s">
        <v>89</v>
      </c>
      <c r="B60" s="297"/>
      <c r="C60" s="59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34"/>
      <c r="AH60" s="344"/>
    </row>
    <row r="61" spans="1:34" ht="12.75">
      <c r="A61" s="348" t="s">
        <v>90</v>
      </c>
      <c r="B61" s="297">
        <v>520874</v>
      </c>
      <c r="C61" s="59">
        <v>520873.5</v>
      </c>
      <c r="D61" s="321"/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4">
        <v>0</v>
      </c>
      <c r="M61" s="354">
        <v>0</v>
      </c>
      <c r="N61" s="354">
        <v>24509</v>
      </c>
      <c r="O61" s="354">
        <v>85778</v>
      </c>
      <c r="P61" s="354">
        <v>54477</v>
      </c>
      <c r="Q61" s="354">
        <v>35923</v>
      </c>
      <c r="R61" s="354">
        <v>41143</v>
      </c>
      <c r="S61" s="354">
        <v>64379</v>
      </c>
      <c r="T61" s="354">
        <v>46081</v>
      </c>
      <c r="U61" s="354">
        <v>73845</v>
      </c>
      <c r="V61" s="354">
        <v>28009</v>
      </c>
      <c r="W61" s="354">
        <v>54746</v>
      </c>
      <c r="X61" s="354">
        <v>0</v>
      </c>
      <c r="Y61" s="354">
        <v>8240</v>
      </c>
      <c r="Z61" s="354">
        <v>3744</v>
      </c>
      <c r="AA61" s="354">
        <v>0</v>
      </c>
      <c r="AB61" s="354">
        <v>0</v>
      </c>
      <c r="AC61" s="354">
        <v>0</v>
      </c>
      <c r="AD61" s="354">
        <v>0</v>
      </c>
      <c r="AE61" s="354">
        <v>0</v>
      </c>
      <c r="AF61" s="354">
        <v>0</v>
      </c>
      <c r="AG61" s="334">
        <v>520874</v>
      </c>
      <c r="AH61" s="344">
        <v>2480.352380952381</v>
      </c>
    </row>
    <row r="62" spans="1:34" ht="12.75">
      <c r="A62" s="348" t="s">
        <v>508</v>
      </c>
      <c r="B62" s="297">
        <v>603883</v>
      </c>
      <c r="C62" s="59">
        <v>603883.568</v>
      </c>
      <c r="D62" s="321"/>
      <c r="E62" s="354">
        <v>0</v>
      </c>
      <c r="F62" s="354">
        <v>0</v>
      </c>
      <c r="G62" s="354">
        <v>0</v>
      </c>
      <c r="H62" s="354">
        <v>0</v>
      </c>
      <c r="I62" s="354">
        <v>0</v>
      </c>
      <c r="J62" s="354">
        <v>0</v>
      </c>
      <c r="K62" s="354">
        <v>0</v>
      </c>
      <c r="L62" s="354">
        <v>0</v>
      </c>
      <c r="M62" s="354">
        <v>0</v>
      </c>
      <c r="N62" s="354">
        <v>45721</v>
      </c>
      <c r="O62" s="354">
        <v>155615</v>
      </c>
      <c r="P62" s="354">
        <v>39337</v>
      </c>
      <c r="Q62" s="354">
        <v>15783</v>
      </c>
      <c r="R62" s="354">
        <v>25446</v>
      </c>
      <c r="S62" s="354">
        <v>59285</v>
      </c>
      <c r="T62" s="354">
        <v>51473</v>
      </c>
      <c r="U62" s="354">
        <v>76321</v>
      </c>
      <c r="V62" s="354">
        <v>91519</v>
      </c>
      <c r="W62" s="354">
        <v>37990</v>
      </c>
      <c r="X62" s="354">
        <v>0</v>
      </c>
      <c r="Y62" s="354">
        <v>4195</v>
      </c>
      <c r="Z62" s="354">
        <v>1198</v>
      </c>
      <c r="AA62" s="354">
        <v>0</v>
      </c>
      <c r="AB62" s="354">
        <v>0</v>
      </c>
      <c r="AC62" s="354">
        <v>0</v>
      </c>
      <c r="AD62" s="354">
        <v>0</v>
      </c>
      <c r="AE62" s="354">
        <v>0</v>
      </c>
      <c r="AF62" s="354">
        <v>0</v>
      </c>
      <c r="AG62" s="334">
        <v>603883</v>
      </c>
      <c r="AH62" s="344">
        <v>2875.633333333333</v>
      </c>
    </row>
    <row r="63" spans="1:34" ht="12.75">
      <c r="A63" s="365" t="s">
        <v>531</v>
      </c>
      <c r="B63" s="297">
        <v>624599</v>
      </c>
      <c r="C63" s="234">
        <v>637993.75</v>
      </c>
      <c r="D63" s="321"/>
      <c r="E63" s="354">
        <v>0</v>
      </c>
      <c r="F63" s="354">
        <v>0</v>
      </c>
      <c r="G63" s="354">
        <v>0</v>
      </c>
      <c r="H63" s="354">
        <v>0</v>
      </c>
      <c r="I63" s="354">
        <v>0</v>
      </c>
      <c r="J63" s="354">
        <v>0</v>
      </c>
      <c r="K63" s="354">
        <v>0</v>
      </c>
      <c r="L63" s="354">
        <v>0</v>
      </c>
      <c r="M63" s="354">
        <v>0</v>
      </c>
      <c r="N63" s="354">
        <v>33431</v>
      </c>
      <c r="O63" s="354">
        <v>169005</v>
      </c>
      <c r="P63" s="354">
        <v>80146</v>
      </c>
      <c r="Q63" s="354">
        <v>11601</v>
      </c>
      <c r="R63" s="354">
        <v>37887</v>
      </c>
      <c r="S63" s="354">
        <v>60360</v>
      </c>
      <c r="T63" s="354">
        <v>84392</v>
      </c>
      <c r="U63" s="354">
        <v>22463</v>
      </c>
      <c r="V63" s="354">
        <v>68539</v>
      </c>
      <c r="W63" s="354">
        <v>20075</v>
      </c>
      <c r="X63" s="354">
        <v>36700</v>
      </c>
      <c r="Y63" s="354">
        <v>0</v>
      </c>
      <c r="Z63" s="354">
        <v>0</v>
      </c>
      <c r="AA63" s="354">
        <v>0</v>
      </c>
      <c r="AB63" s="354">
        <v>0</v>
      </c>
      <c r="AC63" s="354">
        <v>0</v>
      </c>
      <c r="AD63" s="354">
        <v>0</v>
      </c>
      <c r="AE63" s="354">
        <v>0</v>
      </c>
      <c r="AF63" s="354">
        <v>0</v>
      </c>
      <c r="AG63" s="334">
        <v>624599</v>
      </c>
      <c r="AH63" s="344">
        <v>2974.2809523809524</v>
      </c>
    </row>
    <row r="64" spans="1:34" ht="12.75">
      <c r="A64" s="364" t="s">
        <v>91</v>
      </c>
      <c r="B64" s="303">
        <v>1749356</v>
      </c>
      <c r="C64" s="361"/>
      <c r="D64" s="331"/>
      <c r="E64" s="331">
        <v>0</v>
      </c>
      <c r="F64" s="331">
        <v>0</v>
      </c>
      <c r="G64" s="331">
        <v>0</v>
      </c>
      <c r="H64" s="331">
        <v>0</v>
      </c>
      <c r="I64" s="331">
        <v>0</v>
      </c>
      <c r="J64" s="331">
        <v>0</v>
      </c>
      <c r="K64" s="331">
        <v>0</v>
      </c>
      <c r="L64" s="331">
        <v>0</v>
      </c>
      <c r="M64" s="331">
        <v>0</v>
      </c>
      <c r="N64" s="331">
        <v>103661</v>
      </c>
      <c r="O64" s="331">
        <v>410398</v>
      </c>
      <c r="P64" s="331">
        <v>173960</v>
      </c>
      <c r="Q64" s="331">
        <v>63307</v>
      </c>
      <c r="R64" s="331">
        <v>104476</v>
      </c>
      <c r="S64" s="331">
        <v>184024</v>
      </c>
      <c r="T64" s="331">
        <v>181946</v>
      </c>
      <c r="U64" s="331">
        <v>172629</v>
      </c>
      <c r="V64" s="331">
        <v>188067</v>
      </c>
      <c r="W64" s="331">
        <v>112811</v>
      </c>
      <c r="X64" s="331">
        <v>36700</v>
      </c>
      <c r="Y64" s="331">
        <v>12435</v>
      </c>
      <c r="Z64" s="331">
        <v>4942</v>
      </c>
      <c r="AA64" s="331">
        <v>0</v>
      </c>
      <c r="AB64" s="331">
        <v>0</v>
      </c>
      <c r="AC64" s="331">
        <v>0</v>
      </c>
      <c r="AD64" s="331">
        <v>0</v>
      </c>
      <c r="AE64" s="331">
        <v>0</v>
      </c>
      <c r="AF64" s="331">
        <v>0</v>
      </c>
      <c r="AG64" s="329">
        <v>1749356</v>
      </c>
      <c r="AH64" s="329">
        <v>8330.266666666666</v>
      </c>
    </row>
    <row r="65" spans="1:34" ht="12.75">
      <c r="A65" s="367" t="s">
        <v>92</v>
      </c>
      <c r="B65" s="368">
        <v>336345.55</v>
      </c>
      <c r="C65" s="40">
        <v>0.05</v>
      </c>
      <c r="D65" s="321"/>
      <c r="E65" s="354">
        <v>0</v>
      </c>
      <c r="F65" s="354">
        <v>0</v>
      </c>
      <c r="G65" s="354">
        <v>0</v>
      </c>
      <c r="H65" s="354">
        <v>0</v>
      </c>
      <c r="I65" s="354">
        <v>0</v>
      </c>
      <c r="J65" s="354">
        <v>0</v>
      </c>
      <c r="K65" s="354">
        <v>0</v>
      </c>
      <c r="L65" s="354">
        <v>0</v>
      </c>
      <c r="M65" s="354">
        <v>69206</v>
      </c>
      <c r="N65" s="354">
        <v>56410.65</v>
      </c>
      <c r="O65" s="354">
        <v>45147.15</v>
      </c>
      <c r="P65" s="354">
        <v>18238.35</v>
      </c>
      <c r="Q65" s="354">
        <v>3614.1</v>
      </c>
      <c r="R65" s="354">
        <v>14781.25</v>
      </c>
      <c r="S65" s="354">
        <v>37478.9</v>
      </c>
      <c r="T65" s="354">
        <v>18447.9</v>
      </c>
      <c r="U65" s="354">
        <v>21933.55</v>
      </c>
      <c r="V65" s="354">
        <v>20876.45</v>
      </c>
      <c r="W65" s="354">
        <v>8759.55</v>
      </c>
      <c r="X65" s="354">
        <v>10887.8</v>
      </c>
      <c r="Y65" s="354">
        <v>696</v>
      </c>
      <c r="Z65" s="354">
        <v>4163.75</v>
      </c>
      <c r="AA65" s="354">
        <v>3826.3</v>
      </c>
      <c r="AB65" s="354">
        <v>1589.05</v>
      </c>
      <c r="AC65" s="354">
        <v>0</v>
      </c>
      <c r="AD65" s="354">
        <v>288.8</v>
      </c>
      <c r="AE65" s="354">
        <v>0</v>
      </c>
      <c r="AF65" s="354">
        <v>0</v>
      </c>
      <c r="AG65" s="334">
        <v>336345.55</v>
      </c>
      <c r="AH65" s="344">
        <v>1601.6454761904758</v>
      </c>
    </row>
    <row r="66" spans="1:34" ht="12.75">
      <c r="A66" s="364" t="s">
        <v>93</v>
      </c>
      <c r="B66" s="303">
        <v>336345.55</v>
      </c>
      <c r="C66" s="369"/>
      <c r="D66" s="331"/>
      <c r="E66" s="331">
        <v>0</v>
      </c>
      <c r="F66" s="331">
        <v>0</v>
      </c>
      <c r="G66" s="331">
        <v>0</v>
      </c>
      <c r="H66" s="331">
        <v>0</v>
      </c>
      <c r="I66" s="331">
        <v>0</v>
      </c>
      <c r="J66" s="331">
        <v>0</v>
      </c>
      <c r="K66" s="331">
        <v>0</v>
      </c>
      <c r="L66" s="331">
        <v>0</v>
      </c>
      <c r="M66" s="331">
        <v>69206</v>
      </c>
      <c r="N66" s="331">
        <v>56410.65</v>
      </c>
      <c r="O66" s="331">
        <v>45147.15</v>
      </c>
      <c r="P66" s="331">
        <v>18238.35</v>
      </c>
      <c r="Q66" s="331">
        <v>3614.1</v>
      </c>
      <c r="R66" s="331">
        <v>14781.25</v>
      </c>
      <c r="S66" s="331">
        <v>37478.9</v>
      </c>
      <c r="T66" s="331">
        <v>18447.9</v>
      </c>
      <c r="U66" s="331">
        <v>21933.55</v>
      </c>
      <c r="V66" s="331">
        <v>20876.45</v>
      </c>
      <c r="W66" s="331">
        <v>8759.55</v>
      </c>
      <c r="X66" s="331">
        <v>10887.8</v>
      </c>
      <c r="Y66" s="331">
        <v>696</v>
      </c>
      <c r="Z66" s="331">
        <v>4163.75</v>
      </c>
      <c r="AA66" s="331">
        <v>3826.3</v>
      </c>
      <c r="AB66" s="331">
        <v>1589.05</v>
      </c>
      <c r="AC66" s="331">
        <v>0</v>
      </c>
      <c r="AD66" s="331">
        <v>288.8</v>
      </c>
      <c r="AE66" s="331">
        <v>0</v>
      </c>
      <c r="AF66" s="331">
        <v>0</v>
      </c>
      <c r="AG66" s="329">
        <v>336345.55</v>
      </c>
      <c r="AH66" s="370">
        <v>1601.6454761904758</v>
      </c>
    </row>
    <row r="67" spans="1:34" ht="12.75">
      <c r="A67" s="352" t="s">
        <v>94</v>
      </c>
      <c r="B67" s="297">
        <v>7195394.55</v>
      </c>
      <c r="C67" s="371"/>
      <c r="D67" s="321"/>
      <c r="E67" s="354">
        <v>0</v>
      </c>
      <c r="F67" s="354">
        <v>0</v>
      </c>
      <c r="G67" s="354">
        <v>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  <c r="M67" s="354">
        <v>1453326</v>
      </c>
      <c r="N67" s="354">
        <v>1204149.65</v>
      </c>
      <c r="O67" s="354">
        <v>956206.15</v>
      </c>
      <c r="P67" s="354">
        <v>406630.35</v>
      </c>
      <c r="Q67" s="354">
        <v>87074.1</v>
      </c>
      <c r="R67" s="354">
        <v>319711.25</v>
      </c>
      <c r="S67" s="354">
        <v>795592.9</v>
      </c>
      <c r="T67" s="354">
        <v>395906.9</v>
      </c>
      <c r="U67" s="354">
        <v>472073.55</v>
      </c>
      <c r="V67" s="354">
        <v>445144.45</v>
      </c>
      <c r="W67" s="354">
        <v>190981.55</v>
      </c>
      <c r="X67" s="354">
        <v>235966.8</v>
      </c>
      <c r="Y67" s="354">
        <v>20837</v>
      </c>
      <c r="Z67" s="354">
        <v>92006.75</v>
      </c>
      <c r="AA67" s="354">
        <v>80352.3</v>
      </c>
      <c r="AB67" s="354">
        <v>33370.05</v>
      </c>
      <c r="AC67" s="354">
        <v>0</v>
      </c>
      <c r="AD67" s="354">
        <v>6064.8</v>
      </c>
      <c r="AE67" s="354">
        <v>0</v>
      </c>
      <c r="AF67" s="354">
        <v>0</v>
      </c>
      <c r="AG67" s="334">
        <v>7195394.55</v>
      </c>
      <c r="AH67" s="344">
        <v>34263.78357142857</v>
      </c>
    </row>
    <row r="68" spans="1:34" ht="12.75">
      <c r="A68" s="348" t="s">
        <v>95</v>
      </c>
      <c r="B68" s="297">
        <v>287573.19</v>
      </c>
      <c r="C68" s="60">
        <v>0.04</v>
      </c>
      <c r="D68" s="321"/>
      <c r="E68" s="354">
        <v>0</v>
      </c>
      <c r="F68" s="354">
        <v>0</v>
      </c>
      <c r="G68" s="354">
        <v>0</v>
      </c>
      <c r="H68" s="354">
        <v>0</v>
      </c>
      <c r="I68" s="354">
        <v>0</v>
      </c>
      <c r="J68" s="354">
        <v>0</v>
      </c>
      <c r="K68" s="354">
        <v>0</v>
      </c>
      <c r="L68" s="354">
        <v>0</v>
      </c>
      <c r="M68" s="354">
        <v>58133.04</v>
      </c>
      <c r="N68" s="354">
        <v>48165.986</v>
      </c>
      <c r="O68" s="354">
        <v>38248.246</v>
      </c>
      <c r="P68" s="354">
        <v>16265.214</v>
      </c>
      <c r="Q68" s="354">
        <v>3482.9640000000004</v>
      </c>
      <c r="R68" s="354">
        <v>12788.45</v>
      </c>
      <c r="S68" s="354">
        <v>31823.716</v>
      </c>
      <c r="T68" s="354">
        <v>15836.276000000002</v>
      </c>
      <c r="U68" s="354">
        <v>18882.942</v>
      </c>
      <c r="V68" s="354">
        <v>17805.778000000002</v>
      </c>
      <c r="W68" s="354">
        <v>7639.262</v>
      </c>
      <c r="X68" s="354">
        <v>9438.672</v>
      </c>
      <c r="Y68" s="354">
        <v>833.48</v>
      </c>
      <c r="Z68" s="354">
        <v>3680.27</v>
      </c>
      <c r="AA68" s="354">
        <v>3214.092</v>
      </c>
      <c r="AB68" s="354">
        <v>1334.8020000000001</v>
      </c>
      <c r="AC68" s="354">
        <v>0</v>
      </c>
      <c r="AD68" s="354">
        <v>0</v>
      </c>
      <c r="AE68" s="354">
        <v>0</v>
      </c>
      <c r="AF68" s="354">
        <v>0</v>
      </c>
      <c r="AG68" s="334">
        <v>287573.19</v>
      </c>
      <c r="AH68" s="344">
        <v>1369.3961428571433</v>
      </c>
    </row>
    <row r="69" spans="1:34" ht="13.5" thickBot="1">
      <c r="A69" s="372" t="s">
        <v>96</v>
      </c>
      <c r="B69" s="373">
        <v>7482967.74</v>
      </c>
      <c r="C69" s="374"/>
      <c r="D69" s="338"/>
      <c r="E69" s="338">
        <v>0</v>
      </c>
      <c r="F69" s="338">
        <v>0</v>
      </c>
      <c r="G69" s="338">
        <v>0</v>
      </c>
      <c r="H69" s="338">
        <v>0</v>
      </c>
      <c r="I69" s="338">
        <v>0</v>
      </c>
      <c r="J69" s="338">
        <v>0</v>
      </c>
      <c r="K69" s="338">
        <v>0</v>
      </c>
      <c r="L69" s="338">
        <v>0</v>
      </c>
      <c r="M69" s="338">
        <v>1511459.04</v>
      </c>
      <c r="N69" s="338">
        <v>1252315.636</v>
      </c>
      <c r="O69" s="338">
        <v>994454.3960000001</v>
      </c>
      <c r="P69" s="338">
        <v>422895.56399999995</v>
      </c>
      <c r="Q69" s="338">
        <v>90557.06400000001</v>
      </c>
      <c r="R69" s="338">
        <v>332499.7</v>
      </c>
      <c r="S69" s="338">
        <v>827416.616</v>
      </c>
      <c r="T69" s="338">
        <v>411743.17600000004</v>
      </c>
      <c r="U69" s="338">
        <v>490956.49199999997</v>
      </c>
      <c r="V69" s="338">
        <v>462950.228</v>
      </c>
      <c r="W69" s="338">
        <v>198620.81199999998</v>
      </c>
      <c r="X69" s="338">
        <v>245405.47199999998</v>
      </c>
      <c r="Y69" s="338">
        <v>21670.48</v>
      </c>
      <c r="Z69" s="338">
        <v>95687.02</v>
      </c>
      <c r="AA69" s="338">
        <v>83566.392</v>
      </c>
      <c r="AB69" s="338">
        <v>34704.852000000006</v>
      </c>
      <c r="AC69" s="338">
        <v>0</v>
      </c>
      <c r="AD69" s="338">
        <v>6064.8</v>
      </c>
      <c r="AE69" s="338">
        <v>0</v>
      </c>
      <c r="AF69" s="338">
        <v>0</v>
      </c>
      <c r="AG69" s="375">
        <v>7482967.74</v>
      </c>
      <c r="AH69" s="347">
        <v>35633.17971428572</v>
      </c>
    </row>
    <row r="70" spans="1:34" ht="12.75">
      <c r="A70" s="352"/>
      <c r="B70" s="297"/>
      <c r="C70" s="37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34"/>
      <c r="AH70" s="344"/>
    </row>
    <row r="71" spans="1:34" ht="13.5" thickBot="1">
      <c r="A71" s="372" t="s">
        <v>97</v>
      </c>
      <c r="B71" s="350"/>
      <c r="C71" s="376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7"/>
      <c r="AH71" s="337"/>
    </row>
    <row r="72" spans="1:34" ht="12.75">
      <c r="A72" s="348" t="s">
        <v>98</v>
      </c>
      <c r="B72" s="297">
        <v>854495</v>
      </c>
      <c r="C72" s="59">
        <v>856492.67</v>
      </c>
      <c r="D72" s="322">
        <v>0.8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354">
        <v>0</v>
      </c>
      <c r="M72" s="354">
        <v>51900</v>
      </c>
      <c r="N72" s="354">
        <v>80666</v>
      </c>
      <c r="O72" s="354">
        <v>150771</v>
      </c>
      <c r="P72" s="354">
        <v>83417</v>
      </c>
      <c r="Q72" s="354">
        <v>21108</v>
      </c>
      <c r="R72" s="354">
        <v>113038</v>
      </c>
      <c r="S72" s="354">
        <v>56841</v>
      </c>
      <c r="T72" s="354">
        <v>41348</v>
      </c>
      <c r="U72" s="354">
        <v>10474</v>
      </c>
      <c r="V72" s="354">
        <v>80626</v>
      </c>
      <c r="W72" s="354">
        <v>83619</v>
      </c>
      <c r="X72" s="354">
        <v>0</v>
      </c>
      <c r="Y72" s="354">
        <v>1936</v>
      </c>
      <c r="Z72" s="354">
        <v>61802</v>
      </c>
      <c r="AA72" s="354">
        <v>16949</v>
      </c>
      <c r="AB72" s="354">
        <v>0</v>
      </c>
      <c r="AC72" s="354">
        <v>0</v>
      </c>
      <c r="AD72" s="354">
        <v>0</v>
      </c>
      <c r="AE72" s="354">
        <v>0</v>
      </c>
      <c r="AF72" s="354">
        <v>0</v>
      </c>
      <c r="AG72" s="334">
        <v>854495</v>
      </c>
      <c r="AH72" s="344">
        <v>4069.0238095238096</v>
      </c>
    </row>
    <row r="73" spans="1:34" ht="12.75">
      <c r="A73" s="348" t="s">
        <v>379</v>
      </c>
      <c r="B73" s="297">
        <v>104000</v>
      </c>
      <c r="C73" s="59">
        <v>170500</v>
      </c>
      <c r="D73" s="321"/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20500</v>
      </c>
      <c r="P73" s="59">
        <v>10500</v>
      </c>
      <c r="Q73" s="59">
        <v>0</v>
      </c>
      <c r="R73" s="59">
        <v>10500</v>
      </c>
      <c r="S73" s="59">
        <v>10500</v>
      </c>
      <c r="T73" s="354">
        <v>10500</v>
      </c>
      <c r="U73" s="354">
        <v>10000</v>
      </c>
      <c r="V73" s="354">
        <v>10500</v>
      </c>
      <c r="W73" s="354">
        <v>5250</v>
      </c>
      <c r="X73" s="354">
        <v>5250</v>
      </c>
      <c r="Y73" s="354">
        <v>0</v>
      </c>
      <c r="Z73" s="354">
        <v>10500</v>
      </c>
      <c r="AA73" s="354">
        <v>0</v>
      </c>
      <c r="AB73" s="354">
        <v>0</v>
      </c>
      <c r="AC73" s="354">
        <v>0</v>
      </c>
      <c r="AD73" s="354">
        <v>0</v>
      </c>
      <c r="AE73" s="354">
        <v>0</v>
      </c>
      <c r="AF73" s="354">
        <v>0</v>
      </c>
      <c r="AG73" s="334">
        <v>104000</v>
      </c>
      <c r="AH73" s="344">
        <v>495.23809523809524</v>
      </c>
    </row>
    <row r="74" spans="1:34" ht="12.75">
      <c r="A74" s="284" t="s">
        <v>99</v>
      </c>
      <c r="B74" s="334">
        <v>1906000</v>
      </c>
      <c r="C74" s="59">
        <v>1906000</v>
      </c>
      <c r="D74" s="321"/>
      <c r="E74" s="354">
        <v>0</v>
      </c>
      <c r="F74" s="354">
        <v>0</v>
      </c>
      <c r="G74" s="354">
        <v>0</v>
      </c>
      <c r="H74" s="354">
        <v>0</v>
      </c>
      <c r="I74" s="354">
        <v>0</v>
      </c>
      <c r="J74" s="354">
        <v>0</v>
      </c>
      <c r="K74" s="354">
        <v>0</v>
      </c>
      <c r="L74" s="354">
        <v>0</v>
      </c>
      <c r="M74" s="354">
        <v>60000</v>
      </c>
      <c r="N74" s="354">
        <v>60000</v>
      </c>
      <c r="O74" s="354">
        <v>0</v>
      </c>
      <c r="P74" s="354">
        <v>140400</v>
      </c>
      <c r="Q74" s="354">
        <v>662400</v>
      </c>
      <c r="R74" s="354">
        <v>674000</v>
      </c>
      <c r="S74" s="354">
        <v>309200</v>
      </c>
      <c r="T74" s="354">
        <v>0</v>
      </c>
      <c r="U74" s="354">
        <v>0</v>
      </c>
      <c r="V74" s="354">
        <v>0</v>
      </c>
      <c r="W74" s="354">
        <v>0</v>
      </c>
      <c r="X74" s="354">
        <v>0</v>
      </c>
      <c r="Y74" s="354">
        <v>0</v>
      </c>
      <c r="Z74" s="354">
        <v>0</v>
      </c>
      <c r="AA74" s="354">
        <v>0</v>
      </c>
      <c r="AB74" s="354">
        <v>0</v>
      </c>
      <c r="AC74" s="354">
        <v>0</v>
      </c>
      <c r="AD74" s="354">
        <v>0</v>
      </c>
      <c r="AE74" s="354">
        <v>0</v>
      </c>
      <c r="AF74" s="354">
        <v>0</v>
      </c>
      <c r="AG74" s="334">
        <v>1906000</v>
      </c>
      <c r="AH74" s="344">
        <v>9076.190476190477</v>
      </c>
    </row>
    <row r="75" spans="1:34" ht="12.75">
      <c r="A75" s="285" t="s">
        <v>100</v>
      </c>
      <c r="B75" s="344">
        <v>150000</v>
      </c>
      <c r="C75" s="59">
        <v>150000</v>
      </c>
      <c r="D75" s="321"/>
      <c r="E75" s="354">
        <v>0</v>
      </c>
      <c r="F75" s="354">
        <v>0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  <c r="M75" s="354">
        <v>0</v>
      </c>
      <c r="N75" s="354">
        <v>0</v>
      </c>
      <c r="O75" s="354">
        <v>0</v>
      </c>
      <c r="P75" s="354">
        <v>0</v>
      </c>
      <c r="Q75" s="354">
        <v>125000</v>
      </c>
      <c r="R75" s="354">
        <v>25000</v>
      </c>
      <c r="S75" s="354">
        <v>0</v>
      </c>
      <c r="T75" s="354">
        <v>0</v>
      </c>
      <c r="U75" s="354">
        <v>0</v>
      </c>
      <c r="V75" s="354">
        <v>0</v>
      </c>
      <c r="W75" s="354">
        <v>0</v>
      </c>
      <c r="X75" s="354">
        <v>0</v>
      </c>
      <c r="Y75" s="354">
        <v>0</v>
      </c>
      <c r="Z75" s="354">
        <v>0</v>
      </c>
      <c r="AA75" s="354">
        <v>0</v>
      </c>
      <c r="AB75" s="354">
        <v>0</v>
      </c>
      <c r="AC75" s="354">
        <v>0</v>
      </c>
      <c r="AD75" s="354">
        <v>0</v>
      </c>
      <c r="AE75" s="354">
        <v>0</v>
      </c>
      <c r="AF75" s="354">
        <v>0</v>
      </c>
      <c r="AG75" s="334">
        <v>150000</v>
      </c>
      <c r="AH75" s="344">
        <v>714.2857142857143</v>
      </c>
    </row>
    <row r="76" spans="1:34" ht="12.75">
      <c r="A76" s="411" t="s">
        <v>421</v>
      </c>
      <c r="B76" s="309">
        <v>75000</v>
      </c>
      <c r="C76" s="366">
        <v>218475</v>
      </c>
      <c r="D76" s="326"/>
      <c r="E76" s="425">
        <v>0</v>
      </c>
      <c r="F76" s="425">
        <v>0</v>
      </c>
      <c r="G76" s="425">
        <v>0</v>
      </c>
      <c r="H76" s="425">
        <v>0</v>
      </c>
      <c r="I76" s="425">
        <v>0</v>
      </c>
      <c r="J76" s="425">
        <v>0</v>
      </c>
      <c r="K76" s="425">
        <v>0</v>
      </c>
      <c r="L76" s="425">
        <v>0</v>
      </c>
      <c r="M76" s="425">
        <v>75000</v>
      </c>
      <c r="N76" s="425">
        <v>0</v>
      </c>
      <c r="O76" s="425">
        <v>0</v>
      </c>
      <c r="P76" s="425">
        <v>0</v>
      </c>
      <c r="Q76" s="425">
        <v>0</v>
      </c>
      <c r="R76" s="425"/>
      <c r="S76" s="425">
        <v>0</v>
      </c>
      <c r="T76" s="425">
        <v>0</v>
      </c>
      <c r="U76" s="425">
        <v>0</v>
      </c>
      <c r="V76" s="425">
        <v>0</v>
      </c>
      <c r="W76" s="425">
        <v>0</v>
      </c>
      <c r="X76" s="425">
        <v>0</v>
      </c>
      <c r="Y76" s="425">
        <v>0</v>
      </c>
      <c r="Z76" s="425">
        <v>0</v>
      </c>
      <c r="AA76" s="425">
        <v>0</v>
      </c>
      <c r="AB76" s="425">
        <v>0</v>
      </c>
      <c r="AC76" s="425">
        <v>0</v>
      </c>
      <c r="AD76" s="425">
        <v>0</v>
      </c>
      <c r="AE76" s="425">
        <v>0</v>
      </c>
      <c r="AF76" s="425">
        <v>0</v>
      </c>
      <c r="AG76" s="334">
        <v>75000</v>
      </c>
      <c r="AH76" s="344">
        <v>357.14285714285717</v>
      </c>
    </row>
    <row r="77" spans="1:34" ht="12.75">
      <c r="A77" s="377" t="s">
        <v>101</v>
      </c>
      <c r="B77" s="303">
        <v>3089495</v>
      </c>
      <c r="C77" s="369"/>
      <c r="D77" s="331"/>
      <c r="E77" s="331">
        <v>0</v>
      </c>
      <c r="F77" s="331">
        <v>0</v>
      </c>
      <c r="G77" s="331">
        <v>0</v>
      </c>
      <c r="H77" s="331">
        <v>0</v>
      </c>
      <c r="I77" s="331">
        <v>0</v>
      </c>
      <c r="J77" s="331">
        <v>0</v>
      </c>
      <c r="K77" s="331">
        <v>0</v>
      </c>
      <c r="L77" s="331">
        <v>0</v>
      </c>
      <c r="M77" s="331">
        <v>186900</v>
      </c>
      <c r="N77" s="331">
        <v>140666</v>
      </c>
      <c r="O77" s="331">
        <v>171271</v>
      </c>
      <c r="P77" s="331">
        <v>234317</v>
      </c>
      <c r="Q77" s="331">
        <v>808508</v>
      </c>
      <c r="R77" s="331">
        <v>822538</v>
      </c>
      <c r="S77" s="331">
        <v>376541</v>
      </c>
      <c r="T77" s="331">
        <v>51848</v>
      </c>
      <c r="U77" s="331">
        <v>20474</v>
      </c>
      <c r="V77" s="331">
        <v>91126</v>
      </c>
      <c r="W77" s="331">
        <v>88869</v>
      </c>
      <c r="X77" s="331">
        <v>5250</v>
      </c>
      <c r="Y77" s="331">
        <v>1936</v>
      </c>
      <c r="Z77" s="331">
        <v>72302</v>
      </c>
      <c r="AA77" s="331">
        <v>16949</v>
      </c>
      <c r="AB77" s="331">
        <v>0</v>
      </c>
      <c r="AC77" s="331">
        <v>0</v>
      </c>
      <c r="AD77" s="331">
        <v>0</v>
      </c>
      <c r="AE77" s="331">
        <v>0</v>
      </c>
      <c r="AF77" s="331">
        <v>0</v>
      </c>
      <c r="AG77" s="329">
        <v>3089495</v>
      </c>
      <c r="AH77" s="370">
        <v>14711.880952380952</v>
      </c>
    </row>
    <row r="78" spans="1:34" ht="12.75">
      <c r="A78" s="284" t="s">
        <v>95</v>
      </c>
      <c r="B78" s="368">
        <v>123579.8</v>
      </c>
      <c r="C78" s="60">
        <v>0.04</v>
      </c>
      <c r="D78" s="321"/>
      <c r="E78" s="321">
        <v>0</v>
      </c>
      <c r="F78" s="321">
        <v>0</v>
      </c>
      <c r="G78" s="321">
        <v>0</v>
      </c>
      <c r="H78" s="321">
        <v>0</v>
      </c>
      <c r="I78" s="321">
        <v>0</v>
      </c>
      <c r="J78" s="321">
        <v>0</v>
      </c>
      <c r="K78" s="321">
        <v>0</v>
      </c>
      <c r="L78" s="321">
        <v>0</v>
      </c>
      <c r="M78" s="321">
        <v>7476</v>
      </c>
      <c r="N78" s="321">
        <v>5626.64</v>
      </c>
      <c r="O78" s="321">
        <v>6850.84</v>
      </c>
      <c r="P78" s="321">
        <v>9372.68</v>
      </c>
      <c r="Q78" s="321">
        <v>32340.32</v>
      </c>
      <c r="R78" s="321">
        <v>32901.52</v>
      </c>
      <c r="S78" s="321">
        <v>15061.64</v>
      </c>
      <c r="T78" s="321">
        <v>2073.92</v>
      </c>
      <c r="U78" s="321">
        <v>818.96</v>
      </c>
      <c r="V78" s="321">
        <v>3645.04</v>
      </c>
      <c r="W78" s="321">
        <v>3554.76</v>
      </c>
      <c r="X78" s="321">
        <v>210</v>
      </c>
      <c r="Y78" s="321">
        <v>77.44</v>
      </c>
      <c r="Z78" s="321">
        <v>2892.08</v>
      </c>
      <c r="AA78" s="321">
        <v>677.96</v>
      </c>
      <c r="AB78" s="321">
        <v>0</v>
      </c>
      <c r="AC78" s="321">
        <v>0</v>
      </c>
      <c r="AD78" s="321">
        <v>0</v>
      </c>
      <c r="AE78" s="321">
        <v>0</v>
      </c>
      <c r="AF78" s="321">
        <v>0</v>
      </c>
      <c r="AG78" s="334">
        <v>123579.8</v>
      </c>
      <c r="AH78" s="344">
        <v>588.4752380952381</v>
      </c>
    </row>
    <row r="79" spans="1:34" ht="13.5" thickBot="1">
      <c r="A79" s="353" t="s">
        <v>102</v>
      </c>
      <c r="B79" s="350">
        <v>3213074.8</v>
      </c>
      <c r="C79" s="374"/>
      <c r="D79" s="338"/>
      <c r="E79" s="338">
        <v>0</v>
      </c>
      <c r="F79" s="338">
        <v>0</v>
      </c>
      <c r="G79" s="338">
        <v>0</v>
      </c>
      <c r="H79" s="338">
        <v>0</v>
      </c>
      <c r="I79" s="338">
        <v>0</v>
      </c>
      <c r="J79" s="338">
        <v>0</v>
      </c>
      <c r="K79" s="338">
        <v>0</v>
      </c>
      <c r="L79" s="338">
        <v>0</v>
      </c>
      <c r="M79" s="338">
        <v>194376</v>
      </c>
      <c r="N79" s="338">
        <v>146292.64</v>
      </c>
      <c r="O79" s="338">
        <v>178121.84</v>
      </c>
      <c r="P79" s="338">
        <v>243689.68</v>
      </c>
      <c r="Q79" s="338">
        <v>840848.32</v>
      </c>
      <c r="R79" s="338">
        <v>855439.52</v>
      </c>
      <c r="S79" s="338">
        <v>391602.64</v>
      </c>
      <c r="T79" s="338">
        <v>53921.92</v>
      </c>
      <c r="U79" s="338">
        <v>21292.96</v>
      </c>
      <c r="V79" s="338">
        <v>94771.04</v>
      </c>
      <c r="W79" s="338">
        <v>92423.76</v>
      </c>
      <c r="X79" s="338">
        <v>5460</v>
      </c>
      <c r="Y79" s="338">
        <v>2013.44</v>
      </c>
      <c r="Z79" s="338">
        <v>75194.08</v>
      </c>
      <c r="AA79" s="338">
        <v>17626.96</v>
      </c>
      <c r="AB79" s="338">
        <v>0</v>
      </c>
      <c r="AC79" s="338">
        <v>0</v>
      </c>
      <c r="AD79" s="338">
        <v>0</v>
      </c>
      <c r="AE79" s="338">
        <v>0</v>
      </c>
      <c r="AF79" s="338">
        <v>0</v>
      </c>
      <c r="AG79" s="375">
        <v>3213074.8</v>
      </c>
      <c r="AH79" s="375">
        <v>15300.35619047619</v>
      </c>
    </row>
    <row r="80" spans="1:34" ht="12.75">
      <c r="A80" s="355"/>
      <c r="B80" s="297"/>
      <c r="C80" s="37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34"/>
      <c r="AH80" s="344"/>
    </row>
    <row r="81" spans="1:34" ht="13.5" thickBot="1">
      <c r="A81" s="353" t="s">
        <v>103</v>
      </c>
      <c r="B81" s="350"/>
      <c r="C81" s="374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7"/>
      <c r="AH81" s="347"/>
    </row>
    <row r="82" spans="1:34" ht="12.75">
      <c r="A82" s="284" t="s">
        <v>104</v>
      </c>
      <c r="B82" s="297">
        <v>34792330.64516128</v>
      </c>
      <c r="C82" s="379">
        <v>214767.47311827954</v>
      </c>
      <c r="E82" s="321">
        <v>0</v>
      </c>
      <c r="F82" s="321">
        <v>0</v>
      </c>
      <c r="G82" s="321">
        <v>0</v>
      </c>
      <c r="H82" s="321">
        <v>0</v>
      </c>
      <c r="I82" s="321">
        <v>0</v>
      </c>
      <c r="J82" s="321">
        <v>0</v>
      </c>
      <c r="K82" s="321">
        <v>0</v>
      </c>
      <c r="L82" s="321">
        <v>0</v>
      </c>
      <c r="M82" s="321">
        <v>0</v>
      </c>
      <c r="N82" s="321">
        <v>0</v>
      </c>
      <c r="O82" s="321">
        <v>1804046.774193548</v>
      </c>
      <c r="P82" s="321">
        <v>2104721.2365591396</v>
      </c>
      <c r="Q82" s="321">
        <v>1761093.2795698922</v>
      </c>
      <c r="R82" s="321">
        <v>1932907.258064516</v>
      </c>
      <c r="S82" s="321">
        <v>1804046.7741935481</v>
      </c>
      <c r="T82" s="321">
        <v>2233581.720430107</v>
      </c>
      <c r="U82" s="321">
        <v>2577209.677419354</v>
      </c>
      <c r="V82" s="321">
        <v>2577209.677419354</v>
      </c>
      <c r="W82" s="321">
        <v>2834930.6451612897</v>
      </c>
      <c r="X82" s="321">
        <v>3006744.6236559134</v>
      </c>
      <c r="Y82" s="321">
        <v>3135605.107526881</v>
      </c>
      <c r="Z82" s="321">
        <v>3092651.6129032252</v>
      </c>
      <c r="AA82" s="321">
        <v>2749023.655913978</v>
      </c>
      <c r="AB82" s="321">
        <v>2319488.709677419</v>
      </c>
      <c r="AC82" s="321">
        <v>859069.8924731183</v>
      </c>
      <c r="AD82" s="321">
        <v>0</v>
      </c>
      <c r="AE82" s="321">
        <v>0</v>
      </c>
      <c r="AF82" s="321">
        <v>0</v>
      </c>
      <c r="AG82" s="334">
        <v>34792330.64516128</v>
      </c>
      <c r="AH82" s="344">
        <v>196566.83980317105</v>
      </c>
    </row>
    <row r="83" spans="1:34" ht="12.75">
      <c r="A83" s="284" t="s">
        <v>105</v>
      </c>
      <c r="B83" s="297">
        <v>165495</v>
      </c>
      <c r="C83" s="379">
        <v>935</v>
      </c>
      <c r="E83" s="321">
        <v>0</v>
      </c>
      <c r="F83" s="321">
        <v>0</v>
      </c>
      <c r="G83" s="321">
        <v>0</v>
      </c>
      <c r="H83" s="321">
        <v>0</v>
      </c>
      <c r="I83" s="321">
        <v>0</v>
      </c>
      <c r="J83" s="321">
        <v>0</v>
      </c>
      <c r="K83" s="321">
        <v>0</v>
      </c>
      <c r="L83" s="321">
        <v>0</v>
      </c>
      <c r="M83" s="321">
        <v>0</v>
      </c>
      <c r="N83" s="321">
        <v>0</v>
      </c>
      <c r="O83" s="321">
        <v>13090</v>
      </c>
      <c r="P83" s="321">
        <v>6545</v>
      </c>
      <c r="Q83" s="321">
        <v>8415</v>
      </c>
      <c r="R83" s="321">
        <v>8415</v>
      </c>
      <c r="S83" s="321">
        <v>7480</v>
      </c>
      <c r="T83" s="321">
        <v>11220</v>
      </c>
      <c r="U83" s="321">
        <v>11220</v>
      </c>
      <c r="V83" s="321">
        <v>11220</v>
      </c>
      <c r="W83" s="321">
        <v>13090</v>
      </c>
      <c r="X83" s="321">
        <v>13090</v>
      </c>
      <c r="Y83" s="321">
        <v>14025</v>
      </c>
      <c r="Z83" s="321">
        <v>13090</v>
      </c>
      <c r="AA83" s="321">
        <v>11220</v>
      </c>
      <c r="AB83" s="321">
        <v>9350</v>
      </c>
      <c r="AC83" s="321">
        <v>5610</v>
      </c>
      <c r="AD83" s="321">
        <v>5610</v>
      </c>
      <c r="AE83" s="321">
        <v>2805</v>
      </c>
      <c r="AF83" s="321">
        <v>0</v>
      </c>
      <c r="AG83" s="334">
        <v>165495</v>
      </c>
      <c r="AH83" s="344">
        <v>935</v>
      </c>
    </row>
    <row r="84" spans="1:34" ht="12.75">
      <c r="A84" s="284" t="s">
        <v>106</v>
      </c>
      <c r="B84" s="297">
        <v>318600</v>
      </c>
      <c r="C84" s="379">
        <v>1800</v>
      </c>
      <c r="E84" s="321">
        <v>0</v>
      </c>
      <c r="F84" s="321">
        <v>0</v>
      </c>
      <c r="G84" s="321">
        <v>0</v>
      </c>
      <c r="H84" s="321">
        <v>0</v>
      </c>
      <c r="I84" s="321">
        <v>0</v>
      </c>
      <c r="J84" s="321">
        <v>0</v>
      </c>
      <c r="K84" s="321">
        <v>0</v>
      </c>
      <c r="L84" s="321">
        <v>0</v>
      </c>
      <c r="M84" s="321">
        <v>0</v>
      </c>
      <c r="N84" s="321">
        <v>0</v>
      </c>
      <c r="O84" s="321">
        <v>25200</v>
      </c>
      <c r="P84" s="321">
        <v>12600</v>
      </c>
      <c r="Q84" s="321">
        <v>16200</v>
      </c>
      <c r="R84" s="321">
        <v>16200</v>
      </c>
      <c r="S84" s="321">
        <v>14400</v>
      </c>
      <c r="T84" s="321">
        <v>21600</v>
      </c>
      <c r="U84" s="321">
        <v>21600</v>
      </c>
      <c r="V84" s="321">
        <v>21600</v>
      </c>
      <c r="W84" s="321">
        <v>25200</v>
      </c>
      <c r="X84" s="321">
        <v>25200</v>
      </c>
      <c r="Y84" s="321">
        <v>27000</v>
      </c>
      <c r="Z84" s="321">
        <v>25200</v>
      </c>
      <c r="AA84" s="321">
        <v>21600</v>
      </c>
      <c r="AB84" s="321">
        <v>18000</v>
      </c>
      <c r="AC84" s="321">
        <v>10800</v>
      </c>
      <c r="AD84" s="321">
        <v>10800</v>
      </c>
      <c r="AE84" s="321">
        <v>5400</v>
      </c>
      <c r="AF84" s="321">
        <v>0</v>
      </c>
      <c r="AG84" s="334">
        <v>318600</v>
      </c>
      <c r="AH84" s="344">
        <v>1800</v>
      </c>
    </row>
    <row r="85" spans="1:34" ht="12.75">
      <c r="A85" s="363" t="s">
        <v>107</v>
      </c>
      <c r="B85" s="309">
        <v>1205000</v>
      </c>
      <c r="C85" s="425">
        <v>1205000</v>
      </c>
      <c r="D85" s="326"/>
      <c r="E85" s="425">
        <v>0</v>
      </c>
      <c r="F85" s="425">
        <v>0</v>
      </c>
      <c r="G85" s="425">
        <v>0</v>
      </c>
      <c r="H85" s="425">
        <v>0</v>
      </c>
      <c r="I85" s="425">
        <v>0</v>
      </c>
      <c r="J85" s="425">
        <v>0</v>
      </c>
      <c r="K85" s="425">
        <v>0</v>
      </c>
      <c r="L85" s="425">
        <v>0</v>
      </c>
      <c r="M85" s="425">
        <v>0</v>
      </c>
      <c r="N85" s="425">
        <v>0</v>
      </c>
      <c r="O85" s="425">
        <v>401666.6666666667</v>
      </c>
      <c r="P85" s="425">
        <v>401666.6666666667</v>
      </c>
      <c r="Q85" s="425">
        <v>401666.6666666667</v>
      </c>
      <c r="R85" s="425">
        <v>0</v>
      </c>
      <c r="S85" s="425">
        <v>0</v>
      </c>
      <c r="T85" s="425">
        <v>0</v>
      </c>
      <c r="U85" s="425">
        <v>0</v>
      </c>
      <c r="V85" s="425">
        <v>0</v>
      </c>
      <c r="W85" s="425">
        <v>0</v>
      </c>
      <c r="X85" s="425">
        <v>0</v>
      </c>
      <c r="Y85" s="425">
        <v>0</v>
      </c>
      <c r="Z85" s="425">
        <v>0</v>
      </c>
      <c r="AA85" s="425">
        <v>0</v>
      </c>
      <c r="AB85" s="425">
        <v>0</v>
      </c>
      <c r="AC85" s="425">
        <v>0</v>
      </c>
      <c r="AD85" s="425">
        <v>0</v>
      </c>
      <c r="AE85" s="425">
        <v>0</v>
      </c>
      <c r="AF85" s="425">
        <v>0</v>
      </c>
      <c r="AG85" s="351">
        <v>1205000</v>
      </c>
      <c r="AH85" s="351">
        <v>6807.909604519774</v>
      </c>
    </row>
    <row r="86" spans="1:34" ht="12.75">
      <c r="A86" s="355" t="s">
        <v>108</v>
      </c>
      <c r="B86" s="297">
        <v>36481425.64516128</v>
      </c>
      <c r="C86" s="371"/>
      <c r="D86" s="321"/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1">
        <v>0</v>
      </c>
      <c r="L86" s="321">
        <v>0</v>
      </c>
      <c r="M86" s="321">
        <v>0</v>
      </c>
      <c r="N86" s="321">
        <v>0</v>
      </c>
      <c r="O86" s="321">
        <v>2244003.4408602146</v>
      </c>
      <c r="P86" s="321">
        <v>2525532.903225806</v>
      </c>
      <c r="Q86" s="321">
        <v>2187374.9462365587</v>
      </c>
      <c r="R86" s="321">
        <v>1957522.258064516</v>
      </c>
      <c r="S86" s="321">
        <v>1825926.7741935481</v>
      </c>
      <c r="T86" s="321">
        <v>2266401.720430107</v>
      </c>
      <c r="U86" s="321">
        <v>2610029.677419354</v>
      </c>
      <c r="V86" s="321">
        <v>2610029.677419354</v>
      </c>
      <c r="W86" s="321">
        <v>2873220.6451612897</v>
      </c>
      <c r="X86" s="321">
        <v>3045034.6236559134</v>
      </c>
      <c r="Y86" s="321">
        <v>3176630.107526881</v>
      </c>
      <c r="Z86" s="321">
        <v>3130941.6129032252</v>
      </c>
      <c r="AA86" s="321">
        <v>2781843.655913978</v>
      </c>
      <c r="AB86" s="321">
        <v>2346838.709677419</v>
      </c>
      <c r="AC86" s="321">
        <v>875479.8924731183</v>
      </c>
      <c r="AD86" s="321">
        <v>16410</v>
      </c>
      <c r="AE86" s="321">
        <v>8205</v>
      </c>
      <c r="AF86" s="321">
        <v>0</v>
      </c>
      <c r="AG86" s="334">
        <v>36481425.64516128</v>
      </c>
      <c r="AH86" s="344">
        <v>206109.74940769083</v>
      </c>
    </row>
    <row r="87" spans="1:34" ht="12.75">
      <c r="A87" s="308" t="s">
        <v>95</v>
      </c>
      <c r="B87" s="309">
        <v>912035.6411290322</v>
      </c>
      <c r="C87" s="426">
        <v>0.025</v>
      </c>
      <c r="D87" s="326"/>
      <c r="E87" s="326">
        <v>0</v>
      </c>
      <c r="F87" s="326">
        <v>0</v>
      </c>
      <c r="G87" s="326">
        <v>0</v>
      </c>
      <c r="H87" s="326">
        <v>0</v>
      </c>
      <c r="I87" s="326">
        <v>0</v>
      </c>
      <c r="J87" s="326">
        <v>0</v>
      </c>
      <c r="K87" s="326">
        <v>0</v>
      </c>
      <c r="L87" s="326">
        <v>0</v>
      </c>
      <c r="M87" s="326">
        <v>0</v>
      </c>
      <c r="N87" s="326">
        <v>0</v>
      </c>
      <c r="O87" s="326">
        <v>56100.08602150537</v>
      </c>
      <c r="P87" s="326">
        <v>63138.32258064515</v>
      </c>
      <c r="Q87" s="326">
        <v>54684.37365591397</v>
      </c>
      <c r="R87" s="326">
        <v>48938.0564516129</v>
      </c>
      <c r="S87" s="326">
        <v>45648.169354838705</v>
      </c>
      <c r="T87" s="326">
        <v>56660.04301075268</v>
      </c>
      <c r="U87" s="326">
        <v>65250.74193548386</v>
      </c>
      <c r="V87" s="326">
        <v>65250.74193548386</v>
      </c>
      <c r="W87" s="326">
        <v>71830.51612903224</v>
      </c>
      <c r="X87" s="326">
        <v>76125.86559139784</v>
      </c>
      <c r="Y87" s="326">
        <v>79415.75268817204</v>
      </c>
      <c r="Z87" s="326">
        <v>78273.54032258064</v>
      </c>
      <c r="AA87" s="326">
        <v>69546.09139784945</v>
      </c>
      <c r="AB87" s="326">
        <v>58670.967741935485</v>
      </c>
      <c r="AC87" s="326">
        <v>21886.99731182796</v>
      </c>
      <c r="AD87" s="326">
        <v>410.25</v>
      </c>
      <c r="AE87" s="326">
        <v>205.125</v>
      </c>
      <c r="AF87" s="326">
        <v>0</v>
      </c>
      <c r="AG87" s="351">
        <v>912035.6411290322</v>
      </c>
      <c r="AH87" s="378">
        <v>5152.743735192273</v>
      </c>
    </row>
    <row r="88" spans="1:34" ht="12.75">
      <c r="A88" s="355" t="s">
        <v>109</v>
      </c>
      <c r="B88" s="297">
        <v>37393461.28629032</v>
      </c>
      <c r="C88" s="371"/>
      <c r="D88" s="354"/>
      <c r="E88" s="321">
        <v>0</v>
      </c>
      <c r="F88" s="321">
        <v>0</v>
      </c>
      <c r="G88" s="321">
        <v>0</v>
      </c>
      <c r="H88" s="321">
        <v>0</v>
      </c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321">
        <v>2300103.52688172</v>
      </c>
      <c r="P88" s="321">
        <v>2588671.2258064514</v>
      </c>
      <c r="Q88" s="321">
        <v>2242059.3198924726</v>
      </c>
      <c r="R88" s="321">
        <v>2006460.3145161287</v>
      </c>
      <c r="S88" s="321">
        <v>1871574.943548387</v>
      </c>
      <c r="T88" s="321">
        <v>2323061.7634408595</v>
      </c>
      <c r="U88" s="321">
        <v>2675280.419354838</v>
      </c>
      <c r="V88" s="321">
        <v>2675280.419354838</v>
      </c>
      <c r="W88" s="321">
        <v>2945051.161290322</v>
      </c>
      <c r="X88" s="321">
        <v>3121160.4892473114</v>
      </c>
      <c r="Y88" s="321">
        <v>3256045.860215053</v>
      </c>
      <c r="Z88" s="321">
        <v>3209215.153225806</v>
      </c>
      <c r="AA88" s="321">
        <v>2851389.7473118273</v>
      </c>
      <c r="AB88" s="321">
        <v>2405509.6774193547</v>
      </c>
      <c r="AC88" s="321">
        <v>897366.8897849462</v>
      </c>
      <c r="AD88" s="321">
        <v>16820.25</v>
      </c>
      <c r="AE88" s="321">
        <v>8410.125</v>
      </c>
      <c r="AF88" s="321">
        <v>0</v>
      </c>
      <c r="AG88" s="334">
        <v>37393461.28629032</v>
      </c>
      <c r="AH88" s="334">
        <v>211262.49314288315</v>
      </c>
    </row>
    <row r="89" spans="1:34" ht="12.75">
      <c r="A89" s="355"/>
      <c r="B89" s="297"/>
      <c r="C89" s="37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34"/>
      <c r="AH89" s="344"/>
    </row>
    <row r="90" spans="1:34" ht="13.5" thickBot="1">
      <c r="A90" s="353" t="s">
        <v>110</v>
      </c>
      <c r="B90" s="350"/>
      <c r="C90" s="374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7"/>
      <c r="AH90" s="347"/>
    </row>
    <row r="91" spans="1:34" ht="12.75">
      <c r="A91" s="348" t="s">
        <v>111</v>
      </c>
      <c r="B91" s="297">
        <v>6211503.63196126</v>
      </c>
      <c r="C91" s="59">
        <v>6211503.63196126</v>
      </c>
      <c r="D91" s="321"/>
      <c r="E91" s="321">
        <v>0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1">
        <v>0</v>
      </c>
      <c r="L91" s="321">
        <v>0</v>
      </c>
      <c r="M91" s="321">
        <v>0</v>
      </c>
      <c r="N91" s="321">
        <v>0</v>
      </c>
      <c r="O91" s="321">
        <v>0</v>
      </c>
      <c r="P91" s="321">
        <v>1242300.726392252</v>
      </c>
      <c r="Q91" s="321">
        <v>1242300.726392252</v>
      </c>
      <c r="R91" s="321">
        <v>1242300.726392252</v>
      </c>
      <c r="S91" s="321">
        <v>1242300.726392252</v>
      </c>
      <c r="T91" s="321">
        <v>1242300.726392252</v>
      </c>
      <c r="U91" s="321">
        <v>0</v>
      </c>
      <c r="V91" s="321">
        <v>0</v>
      </c>
      <c r="W91" s="321">
        <v>0</v>
      </c>
      <c r="X91" s="321">
        <v>0</v>
      </c>
      <c r="Y91" s="321">
        <v>0</v>
      </c>
      <c r="Z91" s="321">
        <v>0</v>
      </c>
      <c r="AA91" s="321">
        <v>0</v>
      </c>
      <c r="AB91" s="321">
        <v>0</v>
      </c>
      <c r="AC91" s="321">
        <v>0</v>
      </c>
      <c r="AD91" s="321">
        <v>0</v>
      </c>
      <c r="AE91" s="321">
        <v>0</v>
      </c>
      <c r="AF91" s="321">
        <v>0</v>
      </c>
      <c r="AG91" s="334">
        <v>6211503.63196126</v>
      </c>
      <c r="AH91" s="344">
        <v>207050.12106537534</v>
      </c>
    </row>
    <row r="92" spans="1:34" ht="12.75">
      <c r="A92" s="284" t="s">
        <v>112</v>
      </c>
      <c r="B92" s="297">
        <v>25000</v>
      </c>
      <c r="C92" s="379">
        <v>25000</v>
      </c>
      <c r="D92" s="321"/>
      <c r="E92" s="354">
        <v>0</v>
      </c>
      <c r="F92" s="354">
        <v>0</v>
      </c>
      <c r="G92" s="354">
        <v>0</v>
      </c>
      <c r="H92" s="354">
        <v>0</v>
      </c>
      <c r="I92" s="354">
        <v>0</v>
      </c>
      <c r="J92" s="354">
        <v>0</v>
      </c>
      <c r="K92" s="354">
        <v>0</v>
      </c>
      <c r="L92" s="354">
        <v>0</v>
      </c>
      <c r="M92" s="354">
        <v>0</v>
      </c>
      <c r="N92" s="354">
        <v>0</v>
      </c>
      <c r="O92" s="354">
        <v>0</v>
      </c>
      <c r="P92" s="354">
        <v>0</v>
      </c>
      <c r="Q92" s="321">
        <v>5000</v>
      </c>
      <c r="R92" s="321">
        <v>5000</v>
      </c>
      <c r="S92" s="321">
        <v>5000</v>
      </c>
      <c r="T92" s="321">
        <v>5000</v>
      </c>
      <c r="U92" s="321">
        <v>5000</v>
      </c>
      <c r="V92" s="354">
        <v>0</v>
      </c>
      <c r="W92" s="354">
        <v>0</v>
      </c>
      <c r="X92" s="354">
        <v>0</v>
      </c>
      <c r="Y92" s="354">
        <v>0</v>
      </c>
      <c r="Z92" s="354">
        <v>0</v>
      </c>
      <c r="AA92" s="354">
        <v>0</v>
      </c>
      <c r="AB92" s="354">
        <v>0</v>
      </c>
      <c r="AC92" s="354">
        <v>0</v>
      </c>
      <c r="AD92" s="354">
        <v>0</v>
      </c>
      <c r="AE92" s="354">
        <v>0</v>
      </c>
      <c r="AF92" s="354">
        <v>0</v>
      </c>
      <c r="AG92" s="334">
        <v>25000</v>
      </c>
      <c r="AH92" s="344">
        <v>833.3333333333334</v>
      </c>
    </row>
    <row r="93" spans="1:34" ht="12.75">
      <c r="A93" s="284" t="s">
        <v>106</v>
      </c>
      <c r="B93" s="297">
        <v>54000</v>
      </c>
      <c r="C93" s="379">
        <v>1800</v>
      </c>
      <c r="D93" s="321"/>
      <c r="E93" s="321">
        <v>0</v>
      </c>
      <c r="F93" s="321">
        <v>0</v>
      </c>
      <c r="G93" s="321">
        <v>0</v>
      </c>
      <c r="H93" s="321">
        <v>0</v>
      </c>
      <c r="I93" s="321">
        <v>0</v>
      </c>
      <c r="J93" s="321">
        <v>0</v>
      </c>
      <c r="K93" s="321">
        <v>0</v>
      </c>
      <c r="L93" s="321">
        <v>0</v>
      </c>
      <c r="M93" s="321">
        <v>0</v>
      </c>
      <c r="N93" s="321">
        <v>0</v>
      </c>
      <c r="O93" s="321">
        <v>0</v>
      </c>
      <c r="P93" s="321">
        <v>0</v>
      </c>
      <c r="Q93" s="321">
        <v>0</v>
      </c>
      <c r="R93" s="321">
        <v>9000</v>
      </c>
      <c r="S93" s="321">
        <v>9000</v>
      </c>
      <c r="T93" s="321">
        <v>9000</v>
      </c>
      <c r="U93" s="321">
        <v>9000</v>
      </c>
      <c r="V93" s="321">
        <v>9000</v>
      </c>
      <c r="W93" s="321">
        <v>9000</v>
      </c>
      <c r="X93" s="321">
        <v>0</v>
      </c>
      <c r="Y93" s="321">
        <v>0</v>
      </c>
      <c r="Z93" s="321">
        <v>0</v>
      </c>
      <c r="AA93" s="321">
        <v>0</v>
      </c>
      <c r="AB93" s="321">
        <v>0</v>
      </c>
      <c r="AC93" s="321">
        <v>0</v>
      </c>
      <c r="AD93" s="321">
        <v>0</v>
      </c>
      <c r="AE93" s="321">
        <v>0</v>
      </c>
      <c r="AF93" s="321">
        <v>0</v>
      </c>
      <c r="AG93" s="334">
        <v>54000</v>
      </c>
      <c r="AH93" s="344">
        <v>1800</v>
      </c>
    </row>
    <row r="94" spans="1:34" ht="12.75">
      <c r="A94" s="363" t="s">
        <v>107</v>
      </c>
      <c r="B94" s="309">
        <v>0</v>
      </c>
      <c r="C94" s="366">
        <v>50000</v>
      </c>
      <c r="D94" s="326"/>
      <c r="E94" s="425">
        <v>0</v>
      </c>
      <c r="F94" s="425">
        <v>0</v>
      </c>
      <c r="G94" s="425">
        <v>0</v>
      </c>
      <c r="H94" s="425">
        <v>0</v>
      </c>
      <c r="I94" s="425">
        <v>0</v>
      </c>
      <c r="J94" s="425">
        <v>0</v>
      </c>
      <c r="K94" s="425">
        <v>0</v>
      </c>
      <c r="L94" s="425">
        <v>0</v>
      </c>
      <c r="M94" s="425">
        <v>0</v>
      </c>
      <c r="N94" s="425">
        <v>0</v>
      </c>
      <c r="O94" s="425">
        <v>0</v>
      </c>
      <c r="P94" s="425">
        <v>0</v>
      </c>
      <c r="Q94" s="425">
        <v>0</v>
      </c>
      <c r="R94" s="425">
        <v>0</v>
      </c>
      <c r="S94" s="425">
        <v>0</v>
      </c>
      <c r="T94" s="425">
        <v>0</v>
      </c>
      <c r="U94" s="425">
        <v>0</v>
      </c>
      <c r="V94" s="425">
        <v>0</v>
      </c>
      <c r="W94" s="425">
        <v>0</v>
      </c>
      <c r="X94" s="425">
        <v>0</v>
      </c>
      <c r="Y94" s="425">
        <v>0</v>
      </c>
      <c r="Z94" s="425">
        <v>0</v>
      </c>
      <c r="AA94" s="425">
        <v>0</v>
      </c>
      <c r="AB94" s="425">
        <v>0</v>
      </c>
      <c r="AC94" s="425">
        <v>0</v>
      </c>
      <c r="AD94" s="425">
        <v>0</v>
      </c>
      <c r="AE94" s="425">
        <v>0</v>
      </c>
      <c r="AF94" s="425">
        <v>0</v>
      </c>
      <c r="AG94" s="351">
        <v>0</v>
      </c>
      <c r="AH94" s="351">
        <v>0</v>
      </c>
    </row>
    <row r="95" spans="1:34" ht="12.75">
      <c r="A95" s="355" t="s">
        <v>113</v>
      </c>
      <c r="B95" s="297">
        <v>6290503.63196126</v>
      </c>
      <c r="C95" s="371"/>
      <c r="D95" s="321"/>
      <c r="E95" s="321">
        <v>0</v>
      </c>
      <c r="F95" s="321">
        <v>0</v>
      </c>
      <c r="G95" s="321">
        <v>0</v>
      </c>
      <c r="H95" s="321">
        <v>0</v>
      </c>
      <c r="I95" s="321">
        <v>0</v>
      </c>
      <c r="J95" s="321">
        <v>0</v>
      </c>
      <c r="K95" s="321">
        <v>0</v>
      </c>
      <c r="L95" s="321">
        <v>0</v>
      </c>
      <c r="M95" s="321">
        <v>0</v>
      </c>
      <c r="N95" s="321">
        <v>0</v>
      </c>
      <c r="O95" s="321">
        <v>0</v>
      </c>
      <c r="P95" s="321">
        <v>1242300.726392252</v>
      </c>
      <c r="Q95" s="321">
        <v>1247300.726392252</v>
      </c>
      <c r="R95" s="321">
        <v>1256300.726392252</v>
      </c>
      <c r="S95" s="321">
        <v>1256300.726392252</v>
      </c>
      <c r="T95" s="321">
        <v>1256300.726392252</v>
      </c>
      <c r="U95" s="321">
        <v>14000</v>
      </c>
      <c r="V95" s="321">
        <v>9000</v>
      </c>
      <c r="W95" s="321">
        <v>9000</v>
      </c>
      <c r="X95" s="321">
        <v>0</v>
      </c>
      <c r="Y95" s="321">
        <v>0</v>
      </c>
      <c r="Z95" s="321">
        <v>0</v>
      </c>
      <c r="AA95" s="321">
        <v>0</v>
      </c>
      <c r="AB95" s="321">
        <v>0</v>
      </c>
      <c r="AC95" s="321">
        <v>0</v>
      </c>
      <c r="AD95" s="321">
        <v>0</v>
      </c>
      <c r="AE95" s="321">
        <v>0</v>
      </c>
      <c r="AF95" s="321">
        <v>0</v>
      </c>
      <c r="AG95" s="334">
        <v>6290503.63196126</v>
      </c>
      <c r="AH95" s="344">
        <v>209683.45439870868</v>
      </c>
    </row>
    <row r="96" spans="1:34" ht="12.75">
      <c r="A96" s="308" t="s">
        <v>95</v>
      </c>
      <c r="B96" s="309">
        <v>157262.5907990315</v>
      </c>
      <c r="C96" s="426">
        <v>0.025</v>
      </c>
      <c r="D96" s="326"/>
      <c r="E96" s="326">
        <v>0</v>
      </c>
      <c r="F96" s="326">
        <v>0</v>
      </c>
      <c r="G96" s="326">
        <v>0</v>
      </c>
      <c r="H96" s="326">
        <v>0</v>
      </c>
      <c r="I96" s="326">
        <v>0</v>
      </c>
      <c r="J96" s="326">
        <v>0</v>
      </c>
      <c r="K96" s="326">
        <v>0</v>
      </c>
      <c r="L96" s="326">
        <v>0</v>
      </c>
      <c r="M96" s="326">
        <v>0</v>
      </c>
      <c r="N96" s="326">
        <v>0</v>
      </c>
      <c r="O96" s="326">
        <v>0</v>
      </c>
      <c r="P96" s="326">
        <v>31057.5181598063</v>
      </c>
      <c r="Q96" s="326">
        <v>31182.5181598063</v>
      </c>
      <c r="R96" s="326">
        <v>31407.5181598063</v>
      </c>
      <c r="S96" s="326">
        <v>31407.5181598063</v>
      </c>
      <c r="T96" s="326">
        <v>31407.5181598063</v>
      </c>
      <c r="U96" s="326">
        <v>350</v>
      </c>
      <c r="V96" s="326">
        <v>225</v>
      </c>
      <c r="W96" s="326">
        <v>225</v>
      </c>
      <c r="X96" s="326">
        <v>0</v>
      </c>
      <c r="Y96" s="326">
        <v>0</v>
      </c>
      <c r="Z96" s="326">
        <v>0</v>
      </c>
      <c r="AA96" s="326">
        <v>0</v>
      </c>
      <c r="AB96" s="326">
        <v>0</v>
      </c>
      <c r="AC96" s="326">
        <v>0</v>
      </c>
      <c r="AD96" s="326">
        <v>0</v>
      </c>
      <c r="AE96" s="326">
        <v>0</v>
      </c>
      <c r="AF96" s="326">
        <v>0</v>
      </c>
      <c r="AG96" s="351">
        <v>157262.5907990315</v>
      </c>
      <c r="AH96" s="378">
        <v>5242.086359967716</v>
      </c>
    </row>
    <row r="97" spans="1:34" ht="12.75">
      <c r="A97" s="355" t="s">
        <v>114</v>
      </c>
      <c r="B97" s="297">
        <v>6447766.222760291</v>
      </c>
      <c r="C97" s="371"/>
      <c r="D97" s="321"/>
      <c r="E97" s="321">
        <v>0</v>
      </c>
      <c r="F97" s="321">
        <v>0</v>
      </c>
      <c r="G97" s="321">
        <v>0</v>
      </c>
      <c r="H97" s="321">
        <v>0</v>
      </c>
      <c r="I97" s="321">
        <v>0</v>
      </c>
      <c r="J97" s="321">
        <v>0</v>
      </c>
      <c r="K97" s="321">
        <v>0</v>
      </c>
      <c r="L97" s="321">
        <v>0</v>
      </c>
      <c r="M97" s="321">
        <v>0</v>
      </c>
      <c r="N97" s="321">
        <v>0</v>
      </c>
      <c r="O97" s="321">
        <v>0</v>
      </c>
      <c r="P97" s="321">
        <v>1273358.2445520582</v>
      </c>
      <c r="Q97" s="321">
        <v>1278483.2445520582</v>
      </c>
      <c r="R97" s="321">
        <v>1287708.2445520582</v>
      </c>
      <c r="S97" s="321">
        <v>1287708.2445520582</v>
      </c>
      <c r="T97" s="321">
        <v>1287708.2445520582</v>
      </c>
      <c r="U97" s="321">
        <v>14350</v>
      </c>
      <c r="V97" s="321">
        <v>9225</v>
      </c>
      <c r="W97" s="321">
        <v>9225</v>
      </c>
      <c r="X97" s="321">
        <v>0</v>
      </c>
      <c r="Y97" s="321">
        <v>0</v>
      </c>
      <c r="Z97" s="321">
        <v>0</v>
      </c>
      <c r="AA97" s="321">
        <v>0</v>
      </c>
      <c r="AB97" s="321">
        <v>0</v>
      </c>
      <c r="AC97" s="321">
        <v>0</v>
      </c>
      <c r="AD97" s="321">
        <v>0</v>
      </c>
      <c r="AE97" s="321">
        <v>0</v>
      </c>
      <c r="AF97" s="321">
        <v>0</v>
      </c>
      <c r="AG97" s="334">
        <v>6447766.222760291</v>
      </c>
      <c r="AH97" s="344">
        <v>214925.54075867636</v>
      </c>
    </row>
    <row r="98" spans="1:34" ht="12.75">
      <c r="A98" s="355"/>
      <c r="B98" s="297"/>
      <c r="C98" s="37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34"/>
      <c r="AH98" s="344"/>
    </row>
    <row r="99" spans="1:34" ht="13.5" thickBot="1">
      <c r="A99" s="353" t="s">
        <v>748</v>
      </c>
      <c r="B99" s="350">
        <v>63128519.46571727</v>
      </c>
      <c r="C99" s="374"/>
      <c r="D99" s="338">
        <v>0</v>
      </c>
      <c r="E99" s="338">
        <v>22500</v>
      </c>
      <c r="F99" s="338">
        <v>27650</v>
      </c>
      <c r="G99" s="338">
        <v>27500</v>
      </c>
      <c r="H99" s="338">
        <v>27500</v>
      </c>
      <c r="I99" s="338">
        <v>34500</v>
      </c>
      <c r="J99" s="338">
        <v>77625</v>
      </c>
      <c r="K99" s="338">
        <v>189000</v>
      </c>
      <c r="L99" s="338">
        <v>214000</v>
      </c>
      <c r="M99" s="338">
        <v>5171210.04</v>
      </c>
      <c r="N99" s="338">
        <v>1694295.526</v>
      </c>
      <c r="O99" s="338">
        <v>3768367.0128817204</v>
      </c>
      <c r="P99" s="338">
        <v>4849301.9643585095</v>
      </c>
      <c r="Q99" s="338">
        <v>4750041.44844453</v>
      </c>
      <c r="R99" s="338">
        <v>4780201.279068187</v>
      </c>
      <c r="S99" s="338">
        <v>4663895.944100445</v>
      </c>
      <c r="T99" s="338">
        <v>4362028.603992918</v>
      </c>
      <c r="U99" s="338">
        <v>3459254.621354838</v>
      </c>
      <c r="V99" s="338">
        <v>3499601.437354838</v>
      </c>
      <c r="W99" s="338">
        <v>3502695.483290322</v>
      </c>
      <c r="X99" s="338">
        <v>3629400.7112473114</v>
      </c>
      <c r="Y99" s="338">
        <v>3518604.530215053</v>
      </c>
      <c r="Z99" s="338">
        <v>3618971.003225806</v>
      </c>
      <c r="AA99" s="338">
        <v>3191457.849311827</v>
      </c>
      <c r="AB99" s="338">
        <v>2679089.2794193546</v>
      </c>
      <c r="AC99" s="338">
        <v>1023283.3064516129</v>
      </c>
      <c r="AD99" s="338">
        <v>148801.46666666667</v>
      </c>
      <c r="AE99" s="338">
        <v>103076.54166666669</v>
      </c>
      <c r="AF99" s="338">
        <v>94666.41666666669</v>
      </c>
      <c r="AG99" s="337">
        <v>63128519.46571727</v>
      </c>
      <c r="AH99" s="337">
        <v>300611.9974557965</v>
      </c>
    </row>
    <row r="100" spans="1:34" ht="12.75">
      <c r="A100" s="355"/>
      <c r="B100" s="297"/>
      <c r="C100" s="59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34"/>
      <c r="AH100" s="344"/>
    </row>
    <row r="101" spans="1:34" ht="13.5" thickBot="1">
      <c r="A101" s="353" t="s">
        <v>115</v>
      </c>
      <c r="B101" s="350"/>
      <c r="C101" s="380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7"/>
      <c r="AH101" s="347"/>
    </row>
    <row r="102" spans="1:34" ht="12.75">
      <c r="A102" s="348" t="s">
        <v>0</v>
      </c>
      <c r="B102" s="297">
        <v>520000</v>
      </c>
      <c r="C102" s="59">
        <v>390000</v>
      </c>
      <c r="D102" s="321"/>
      <c r="E102" s="354">
        <v>0</v>
      </c>
      <c r="F102" s="354">
        <v>20000</v>
      </c>
      <c r="G102" s="354">
        <v>20000</v>
      </c>
      <c r="H102" s="354">
        <v>20000</v>
      </c>
      <c r="I102" s="354">
        <v>20000</v>
      </c>
      <c r="J102" s="354">
        <v>20000</v>
      </c>
      <c r="K102" s="354">
        <v>50000</v>
      </c>
      <c r="L102" s="354">
        <v>100000</v>
      </c>
      <c r="M102" s="354">
        <v>20000</v>
      </c>
      <c r="N102" s="354">
        <v>50000</v>
      </c>
      <c r="O102" s="354">
        <v>0</v>
      </c>
      <c r="P102" s="354">
        <v>100000</v>
      </c>
      <c r="Q102" s="354">
        <v>100000</v>
      </c>
      <c r="R102" s="354">
        <v>0</v>
      </c>
      <c r="S102" s="354">
        <v>0</v>
      </c>
      <c r="T102" s="354">
        <v>0</v>
      </c>
      <c r="U102" s="354">
        <v>0</v>
      </c>
      <c r="V102" s="354">
        <v>0</v>
      </c>
      <c r="W102" s="354">
        <v>0</v>
      </c>
      <c r="X102" s="354">
        <v>0</v>
      </c>
      <c r="Y102" s="354">
        <v>0</v>
      </c>
      <c r="Z102" s="354">
        <v>0</v>
      </c>
      <c r="AA102" s="354">
        <v>0</v>
      </c>
      <c r="AB102" s="354">
        <v>0</v>
      </c>
      <c r="AC102" s="354">
        <v>0</v>
      </c>
      <c r="AD102" s="354">
        <v>0</v>
      </c>
      <c r="AE102" s="354">
        <v>0</v>
      </c>
      <c r="AF102" s="354">
        <v>0</v>
      </c>
      <c r="AG102" s="334">
        <v>520000</v>
      </c>
      <c r="AH102" s="344">
        <v>2476.190476190476</v>
      </c>
    </row>
    <row r="103" spans="1:34" ht="12.75">
      <c r="A103" s="348" t="s">
        <v>1</v>
      </c>
      <c r="B103" s="297">
        <v>200000</v>
      </c>
      <c r="C103" s="59">
        <v>0</v>
      </c>
      <c r="D103" s="321"/>
      <c r="E103" s="354">
        <v>200000</v>
      </c>
      <c r="F103" s="354">
        <v>0</v>
      </c>
      <c r="G103" s="354">
        <v>0</v>
      </c>
      <c r="H103" s="354">
        <v>0</v>
      </c>
      <c r="I103" s="354">
        <v>0</v>
      </c>
      <c r="J103" s="354">
        <v>0</v>
      </c>
      <c r="K103" s="354">
        <v>0</v>
      </c>
      <c r="L103" s="354">
        <v>0</v>
      </c>
      <c r="M103" s="354">
        <v>0</v>
      </c>
      <c r="N103" s="354">
        <v>0</v>
      </c>
      <c r="O103" s="354">
        <v>0</v>
      </c>
      <c r="P103" s="354">
        <v>0</v>
      </c>
      <c r="Q103" s="354">
        <v>0</v>
      </c>
      <c r="R103" s="354">
        <v>0</v>
      </c>
      <c r="S103" s="354">
        <v>0</v>
      </c>
      <c r="T103" s="354">
        <v>0</v>
      </c>
      <c r="U103" s="354">
        <v>0</v>
      </c>
      <c r="V103" s="354">
        <v>0</v>
      </c>
      <c r="W103" s="354">
        <v>0</v>
      </c>
      <c r="X103" s="354">
        <v>0</v>
      </c>
      <c r="Y103" s="354">
        <v>0</v>
      </c>
      <c r="Z103" s="354">
        <v>0</v>
      </c>
      <c r="AA103" s="354">
        <v>0</v>
      </c>
      <c r="AB103" s="354">
        <v>0</v>
      </c>
      <c r="AC103" s="354">
        <v>0</v>
      </c>
      <c r="AD103" s="354">
        <v>0</v>
      </c>
      <c r="AE103" s="354">
        <v>0</v>
      </c>
      <c r="AF103" s="354">
        <v>0</v>
      </c>
      <c r="AG103" s="334">
        <v>200000</v>
      </c>
      <c r="AH103" s="344">
        <v>952.3809523809524</v>
      </c>
    </row>
    <row r="104" spans="1:34" ht="12.75">
      <c r="A104" s="348" t="s">
        <v>2</v>
      </c>
      <c r="B104" s="297">
        <v>455000</v>
      </c>
      <c r="C104" s="59">
        <v>330000</v>
      </c>
      <c r="D104" s="321"/>
      <c r="E104" s="354">
        <v>25000</v>
      </c>
      <c r="F104" s="354">
        <v>25000</v>
      </c>
      <c r="G104" s="354">
        <v>25000</v>
      </c>
      <c r="H104" s="354">
        <v>50000</v>
      </c>
      <c r="I104" s="354">
        <v>50000</v>
      </c>
      <c r="J104" s="354">
        <v>50000</v>
      </c>
      <c r="K104" s="354">
        <v>50000</v>
      </c>
      <c r="L104" s="354">
        <v>50000</v>
      </c>
      <c r="M104" s="354">
        <v>130000</v>
      </c>
      <c r="N104" s="354">
        <v>0</v>
      </c>
      <c r="O104" s="354">
        <v>0</v>
      </c>
      <c r="P104" s="354">
        <v>0</v>
      </c>
      <c r="Q104" s="354">
        <v>0</v>
      </c>
      <c r="R104" s="354">
        <v>0</v>
      </c>
      <c r="S104" s="354">
        <v>0</v>
      </c>
      <c r="T104" s="354">
        <v>0</v>
      </c>
      <c r="U104" s="354">
        <v>0</v>
      </c>
      <c r="V104" s="354">
        <v>0</v>
      </c>
      <c r="W104" s="354">
        <v>0</v>
      </c>
      <c r="X104" s="354">
        <v>0</v>
      </c>
      <c r="Y104" s="354">
        <v>0</v>
      </c>
      <c r="Z104" s="354">
        <v>0</v>
      </c>
      <c r="AA104" s="354">
        <v>0</v>
      </c>
      <c r="AB104" s="354">
        <v>0</v>
      </c>
      <c r="AC104" s="354">
        <v>0</v>
      </c>
      <c r="AD104" s="354">
        <v>0</v>
      </c>
      <c r="AE104" s="354">
        <v>0</v>
      </c>
      <c r="AF104" s="354">
        <v>0</v>
      </c>
      <c r="AG104" s="334">
        <v>455000</v>
      </c>
      <c r="AH104" s="344">
        <v>2166.6666666666665</v>
      </c>
    </row>
    <row r="105" spans="1:34" ht="12.75">
      <c r="A105" s="348" t="s">
        <v>3</v>
      </c>
      <c r="B105" s="297">
        <v>525535</v>
      </c>
      <c r="C105" s="59">
        <v>539030.35</v>
      </c>
      <c r="D105" s="321"/>
      <c r="E105" s="354">
        <v>0</v>
      </c>
      <c r="F105" s="354">
        <v>0</v>
      </c>
      <c r="G105" s="354">
        <v>0</v>
      </c>
      <c r="H105" s="354">
        <v>0</v>
      </c>
      <c r="I105" s="354">
        <v>0</v>
      </c>
      <c r="J105" s="354">
        <v>0</v>
      </c>
      <c r="K105" s="354">
        <v>0</v>
      </c>
      <c r="L105" s="354">
        <v>0</v>
      </c>
      <c r="M105" s="354">
        <v>56040</v>
      </c>
      <c r="N105" s="354">
        <v>56055</v>
      </c>
      <c r="O105" s="354">
        <v>49326</v>
      </c>
      <c r="P105" s="354">
        <v>41522</v>
      </c>
      <c r="Q105" s="354">
        <v>34404</v>
      </c>
      <c r="R105" s="354">
        <v>45991</v>
      </c>
      <c r="S105" s="354">
        <v>43350</v>
      </c>
      <c r="T105" s="354">
        <v>38466</v>
      </c>
      <c r="U105" s="354">
        <v>37804</v>
      </c>
      <c r="V105" s="354">
        <v>34476</v>
      </c>
      <c r="W105" s="354">
        <v>26671</v>
      </c>
      <c r="X105" s="354">
        <v>32804</v>
      </c>
      <c r="Y105" s="354">
        <v>14766</v>
      </c>
      <c r="Z105" s="354">
        <v>13860</v>
      </c>
      <c r="AA105" s="354">
        <v>0</v>
      </c>
      <c r="AB105" s="354">
        <v>0</v>
      </c>
      <c r="AC105" s="354">
        <v>0</v>
      </c>
      <c r="AD105" s="354">
        <v>0</v>
      </c>
      <c r="AE105" s="354">
        <v>0</v>
      </c>
      <c r="AF105" s="354">
        <v>0</v>
      </c>
      <c r="AG105" s="334">
        <v>525535</v>
      </c>
      <c r="AH105" s="344">
        <v>2502.5476190476193</v>
      </c>
    </row>
    <row r="106" spans="1:34" ht="12.75">
      <c r="A106" s="348" t="s">
        <v>655</v>
      </c>
      <c r="B106" s="297">
        <v>182625</v>
      </c>
      <c r="C106" s="59">
        <v>300</v>
      </c>
      <c r="D106" s="298"/>
      <c r="E106" s="354">
        <v>0</v>
      </c>
      <c r="F106" s="354">
        <v>0</v>
      </c>
      <c r="G106" s="354">
        <v>0</v>
      </c>
      <c r="H106" s="354">
        <v>0</v>
      </c>
      <c r="I106" s="354">
        <v>0</v>
      </c>
      <c r="J106" s="354">
        <v>0</v>
      </c>
      <c r="K106" s="354">
        <v>0</v>
      </c>
      <c r="L106" s="354">
        <v>0</v>
      </c>
      <c r="M106" s="354">
        <v>48525</v>
      </c>
      <c r="N106" s="354">
        <v>15975</v>
      </c>
      <c r="O106" s="354">
        <v>14925</v>
      </c>
      <c r="P106" s="354">
        <v>14400</v>
      </c>
      <c r="Q106" s="354">
        <v>13725</v>
      </c>
      <c r="R106" s="354">
        <v>12675</v>
      </c>
      <c r="S106" s="354">
        <v>11700</v>
      </c>
      <c r="T106" s="354">
        <v>10425</v>
      </c>
      <c r="U106" s="354">
        <v>9150</v>
      </c>
      <c r="V106" s="354">
        <v>7875</v>
      </c>
      <c r="W106" s="354">
        <v>6450</v>
      </c>
      <c r="X106" s="354">
        <v>5400</v>
      </c>
      <c r="Y106" s="354">
        <v>4275</v>
      </c>
      <c r="Z106" s="354">
        <v>3225</v>
      </c>
      <c r="AA106" s="354">
        <v>2325</v>
      </c>
      <c r="AB106" s="354">
        <v>1575</v>
      </c>
      <c r="AC106" s="354">
        <v>0</v>
      </c>
      <c r="AD106" s="354">
        <v>0</v>
      </c>
      <c r="AE106" s="354">
        <v>0</v>
      </c>
      <c r="AF106" s="354">
        <v>0</v>
      </c>
      <c r="AG106" s="334">
        <v>182625</v>
      </c>
      <c r="AH106" s="344">
        <v>869.6428571428571</v>
      </c>
    </row>
    <row r="107" spans="1:34" ht="12.75">
      <c r="A107" s="284" t="s">
        <v>4</v>
      </c>
      <c r="B107" s="297">
        <v>1603883.3658852573</v>
      </c>
      <c r="C107" s="371">
        <v>0.0225</v>
      </c>
      <c r="D107" s="371">
        <v>0.0225</v>
      </c>
      <c r="E107" s="354">
        <v>0</v>
      </c>
      <c r="F107" s="354">
        <v>0</v>
      </c>
      <c r="G107" s="354">
        <v>0</v>
      </c>
      <c r="H107" s="354">
        <v>0</v>
      </c>
      <c r="I107" s="354">
        <v>0</v>
      </c>
      <c r="J107" s="354">
        <v>0</v>
      </c>
      <c r="K107" s="354">
        <v>0</v>
      </c>
      <c r="L107" s="354">
        <v>0</v>
      </c>
      <c r="M107" s="354">
        <v>50381.2884</v>
      </c>
      <c r="N107" s="354">
        <v>31468.68621</v>
      </c>
      <c r="O107" s="354">
        <v>67268.54272935483</v>
      </c>
      <c r="P107" s="354">
        <v>119153.4246564063</v>
      </c>
      <c r="Q107" s="354">
        <v>103184.82377414824</v>
      </c>
      <c r="R107" s="354">
        <v>127172.64960027728</v>
      </c>
      <c r="S107" s="354">
        <v>124951.5520231805</v>
      </c>
      <c r="T107" s="354">
        <v>115699.76971350306</v>
      </c>
      <c r="U107" s="354">
        <v>104727.78041193547</v>
      </c>
      <c r="V107" s="354">
        <v>105638.39627193546</v>
      </c>
      <c r="W107" s="354">
        <v>105478.96738612902</v>
      </c>
      <c r="X107" s="354">
        <v>102290.75215225805</v>
      </c>
      <c r="Y107" s="354">
        <v>100099.56561935482</v>
      </c>
      <c r="Z107" s="354">
        <v>104474.01104032257</v>
      </c>
      <c r="AA107" s="354">
        <v>93082.3326780645</v>
      </c>
      <c r="AB107" s="354">
        <v>77779.73013774194</v>
      </c>
      <c r="AC107" s="354">
        <v>39955.29758064516</v>
      </c>
      <c r="AD107" s="354">
        <v>12562.683</v>
      </c>
      <c r="AE107" s="354">
        <v>12363.1125</v>
      </c>
      <c r="AF107" s="354">
        <v>6150</v>
      </c>
      <c r="AG107" s="334">
        <v>1603883.3658852573</v>
      </c>
      <c r="AH107" s="344">
        <v>7637.539837548844</v>
      </c>
    </row>
    <row r="108" spans="1:34" ht="12.75">
      <c r="A108" s="284" t="s">
        <v>5</v>
      </c>
      <c r="B108" s="297">
        <v>1747891.2822580645</v>
      </c>
      <c r="C108" s="60">
        <v>0.05</v>
      </c>
      <c r="D108" s="60">
        <v>0</v>
      </c>
      <c r="E108" s="354">
        <v>0</v>
      </c>
      <c r="F108" s="354">
        <v>0</v>
      </c>
      <c r="G108" s="354">
        <v>0</v>
      </c>
      <c r="H108" s="354">
        <v>0</v>
      </c>
      <c r="I108" s="354">
        <v>0</v>
      </c>
      <c r="J108" s="354">
        <v>0</v>
      </c>
      <c r="K108" s="354">
        <v>0</v>
      </c>
      <c r="L108" s="354">
        <v>0</v>
      </c>
      <c r="M108" s="354">
        <v>0</v>
      </c>
      <c r="N108" s="354">
        <v>0</v>
      </c>
      <c r="O108" s="354">
        <v>90856.8387096774</v>
      </c>
      <c r="P108" s="354">
        <v>105563.31182795699</v>
      </c>
      <c r="Q108" s="354">
        <v>88475.41397849462</v>
      </c>
      <c r="R108" s="354">
        <v>97066.1129032258</v>
      </c>
      <c r="S108" s="354">
        <v>90576.33870967741</v>
      </c>
      <c r="T108" s="354">
        <v>112240.08602150535</v>
      </c>
      <c r="U108" s="354">
        <v>129421.48387096771</v>
      </c>
      <c r="V108" s="354">
        <v>129421.48387096771</v>
      </c>
      <c r="W108" s="354">
        <v>142401.0322580645</v>
      </c>
      <c r="X108" s="354">
        <v>150991.7311827957</v>
      </c>
      <c r="Y108" s="354">
        <v>157481.50537634408</v>
      </c>
      <c r="Z108" s="354">
        <v>155287.08064516127</v>
      </c>
      <c r="AA108" s="354">
        <v>138012.1827956989</v>
      </c>
      <c r="AB108" s="354">
        <v>116441.93548387097</v>
      </c>
      <c r="AC108" s="354">
        <v>43233.99462365592</v>
      </c>
      <c r="AD108" s="354">
        <v>280.5</v>
      </c>
      <c r="AE108" s="354">
        <v>140.25</v>
      </c>
      <c r="AF108" s="354">
        <v>0</v>
      </c>
      <c r="AG108" s="334">
        <v>1747891.2822580645</v>
      </c>
      <c r="AH108" s="344">
        <v>9875.091990158557</v>
      </c>
    </row>
    <row r="109" spans="1:34" ht="12.75">
      <c r="A109" s="284" t="s">
        <v>6</v>
      </c>
      <c r="B109" s="297">
        <v>1275000</v>
      </c>
      <c r="C109" s="59">
        <v>300000</v>
      </c>
      <c r="D109" s="60"/>
      <c r="E109" s="354">
        <v>0</v>
      </c>
      <c r="F109" s="354">
        <v>0</v>
      </c>
      <c r="G109" s="354">
        <v>0</v>
      </c>
      <c r="H109" s="354">
        <v>0</v>
      </c>
      <c r="I109" s="354">
        <v>0</v>
      </c>
      <c r="J109" s="354">
        <v>0</v>
      </c>
      <c r="K109" s="354">
        <v>0</v>
      </c>
      <c r="L109" s="354">
        <v>0</v>
      </c>
      <c r="M109" s="354">
        <v>0</v>
      </c>
      <c r="N109" s="354">
        <v>0</v>
      </c>
      <c r="O109" s="354">
        <v>75000</v>
      </c>
      <c r="P109" s="354">
        <v>75000</v>
      </c>
      <c r="Q109" s="354">
        <v>75000</v>
      </c>
      <c r="R109" s="354">
        <v>75000</v>
      </c>
      <c r="S109" s="354">
        <v>75000</v>
      </c>
      <c r="T109" s="354">
        <v>75000</v>
      </c>
      <c r="U109" s="354">
        <v>75000</v>
      </c>
      <c r="V109" s="354">
        <v>75000</v>
      </c>
      <c r="W109" s="354">
        <v>75000</v>
      </c>
      <c r="X109" s="354">
        <v>75000</v>
      </c>
      <c r="Y109" s="354">
        <v>75000</v>
      </c>
      <c r="Z109" s="354">
        <v>75000</v>
      </c>
      <c r="AA109" s="354">
        <v>75000</v>
      </c>
      <c r="AB109" s="354">
        <v>75000</v>
      </c>
      <c r="AC109" s="354">
        <v>75000</v>
      </c>
      <c r="AD109" s="354">
        <v>75000</v>
      </c>
      <c r="AE109" s="354">
        <v>75000</v>
      </c>
      <c r="AF109" s="354">
        <v>0</v>
      </c>
      <c r="AG109" s="334">
        <v>1275000</v>
      </c>
      <c r="AH109" s="344">
        <v>7203.389830508475</v>
      </c>
    </row>
    <row r="110" spans="1:34" ht="12.75">
      <c r="A110" s="284" t="s">
        <v>7</v>
      </c>
      <c r="B110" s="297">
        <v>534802.1270000001</v>
      </c>
      <c r="C110" s="60">
        <v>0.05</v>
      </c>
      <c r="D110" s="381"/>
      <c r="E110" s="354">
        <v>0</v>
      </c>
      <c r="F110" s="354">
        <v>0</v>
      </c>
      <c r="G110" s="354">
        <v>0</v>
      </c>
      <c r="H110" s="354">
        <v>0</v>
      </c>
      <c r="I110" s="354">
        <v>0</v>
      </c>
      <c r="J110" s="354">
        <v>0</v>
      </c>
      <c r="K110" s="354">
        <v>0</v>
      </c>
      <c r="L110" s="354">
        <v>0</v>
      </c>
      <c r="M110" s="354">
        <v>85291.75200000001</v>
      </c>
      <c r="N110" s="354">
        <v>69930.41380000001</v>
      </c>
      <c r="O110" s="354">
        <v>58628.8118</v>
      </c>
      <c r="P110" s="354">
        <v>33329.2622</v>
      </c>
      <c r="Q110" s="354">
        <v>46570.2692</v>
      </c>
      <c r="R110" s="354">
        <v>59396.961</v>
      </c>
      <c r="S110" s="354">
        <v>60950.96280000001</v>
      </c>
      <c r="T110" s="354">
        <v>23283.254800000002</v>
      </c>
      <c r="U110" s="354">
        <v>25612.4726</v>
      </c>
      <c r="V110" s="354">
        <v>27886.063400000003</v>
      </c>
      <c r="W110" s="354">
        <v>14552.2286</v>
      </c>
      <c r="X110" s="354">
        <v>12543.2736</v>
      </c>
      <c r="Y110" s="354">
        <v>1184.196</v>
      </c>
      <c r="Z110" s="354">
        <v>8544.055</v>
      </c>
      <c r="AA110" s="354">
        <v>5059.667600000001</v>
      </c>
      <c r="AB110" s="354">
        <v>1735.2426000000005</v>
      </c>
      <c r="AC110" s="354">
        <v>0</v>
      </c>
      <c r="AD110" s="354">
        <v>303.24</v>
      </c>
      <c r="AE110" s="354">
        <v>0</v>
      </c>
      <c r="AF110" s="354">
        <v>0</v>
      </c>
      <c r="AG110" s="334">
        <v>534802.1270000001</v>
      </c>
      <c r="AH110" s="344">
        <v>17826.73756666667</v>
      </c>
    </row>
    <row r="111" spans="1:34" ht="12.75">
      <c r="A111" s="284" t="s">
        <v>8</v>
      </c>
      <c r="B111" s="297">
        <v>275000</v>
      </c>
      <c r="C111" s="371">
        <v>0</v>
      </c>
      <c r="D111" s="321"/>
      <c r="E111" s="354">
        <v>0</v>
      </c>
      <c r="F111" s="354">
        <v>0</v>
      </c>
      <c r="G111" s="354">
        <v>0</v>
      </c>
      <c r="H111" s="354">
        <v>0</v>
      </c>
      <c r="I111" s="354">
        <v>0</v>
      </c>
      <c r="J111" s="354">
        <v>0</v>
      </c>
      <c r="K111" s="354">
        <v>0</v>
      </c>
      <c r="L111" s="354">
        <v>0</v>
      </c>
      <c r="M111" s="354">
        <v>275000</v>
      </c>
      <c r="N111" s="354">
        <v>0</v>
      </c>
      <c r="O111" s="354">
        <v>0</v>
      </c>
      <c r="P111" s="354">
        <v>0</v>
      </c>
      <c r="Q111" s="354">
        <v>0</v>
      </c>
      <c r="R111" s="354">
        <v>0</v>
      </c>
      <c r="S111" s="354">
        <v>0</v>
      </c>
      <c r="T111" s="354">
        <v>0</v>
      </c>
      <c r="U111" s="354">
        <v>0</v>
      </c>
      <c r="V111" s="354">
        <v>0</v>
      </c>
      <c r="W111" s="354">
        <v>0</v>
      </c>
      <c r="X111" s="354">
        <v>0</v>
      </c>
      <c r="Y111" s="354">
        <v>0</v>
      </c>
      <c r="Z111" s="354">
        <v>0</v>
      </c>
      <c r="AA111" s="354">
        <v>0</v>
      </c>
      <c r="AB111" s="354">
        <v>0</v>
      </c>
      <c r="AC111" s="354">
        <v>0</v>
      </c>
      <c r="AD111" s="354">
        <v>0</v>
      </c>
      <c r="AE111" s="354">
        <v>0</v>
      </c>
      <c r="AF111" s="354">
        <v>0</v>
      </c>
      <c r="AG111" s="334">
        <v>275000</v>
      </c>
      <c r="AH111" s="344">
        <v>1309.5238095238096</v>
      </c>
    </row>
    <row r="112" spans="1:34" ht="12.75">
      <c r="A112" s="308" t="s">
        <v>9</v>
      </c>
      <c r="B112" s="309">
        <v>117000</v>
      </c>
      <c r="C112" s="419">
        <v>1500</v>
      </c>
      <c r="D112" s="326"/>
      <c r="E112" s="425">
        <v>0</v>
      </c>
      <c r="F112" s="425">
        <v>0</v>
      </c>
      <c r="G112" s="425">
        <v>0</v>
      </c>
      <c r="H112" s="425">
        <v>0</v>
      </c>
      <c r="I112" s="425">
        <v>4500</v>
      </c>
      <c r="J112" s="425">
        <v>4500</v>
      </c>
      <c r="K112" s="425">
        <v>4500</v>
      </c>
      <c r="L112" s="425">
        <v>4500</v>
      </c>
      <c r="M112" s="425">
        <v>13500</v>
      </c>
      <c r="N112" s="425">
        <v>4500</v>
      </c>
      <c r="O112" s="425">
        <v>4500</v>
      </c>
      <c r="P112" s="425">
        <v>4500</v>
      </c>
      <c r="Q112" s="425">
        <v>4500</v>
      </c>
      <c r="R112" s="425">
        <v>4500</v>
      </c>
      <c r="S112" s="425">
        <v>4500</v>
      </c>
      <c r="T112" s="425">
        <v>4500</v>
      </c>
      <c r="U112" s="425">
        <v>4500</v>
      </c>
      <c r="V112" s="425">
        <v>4500</v>
      </c>
      <c r="W112" s="425">
        <v>4500</v>
      </c>
      <c r="X112" s="425">
        <v>4500</v>
      </c>
      <c r="Y112" s="425">
        <v>4500</v>
      </c>
      <c r="Z112" s="425">
        <v>4500</v>
      </c>
      <c r="AA112" s="425">
        <v>4500</v>
      </c>
      <c r="AB112" s="425">
        <v>4500</v>
      </c>
      <c r="AC112" s="425">
        <v>4500</v>
      </c>
      <c r="AD112" s="425">
        <v>4500</v>
      </c>
      <c r="AE112" s="425">
        <v>4500</v>
      </c>
      <c r="AF112" s="425">
        <v>4500</v>
      </c>
      <c r="AG112" s="351">
        <v>117000</v>
      </c>
      <c r="AH112" s="378">
        <v>557.1428571428571</v>
      </c>
    </row>
    <row r="113" spans="1:34" ht="13.5" thickBot="1">
      <c r="A113" s="372" t="s">
        <v>750</v>
      </c>
      <c r="B113" s="350">
        <v>7436736.7976433225</v>
      </c>
      <c r="C113" s="382"/>
      <c r="D113" s="338">
        <v>0.0225</v>
      </c>
      <c r="E113" s="338">
        <v>225000</v>
      </c>
      <c r="F113" s="338">
        <v>45000</v>
      </c>
      <c r="G113" s="338">
        <v>45000</v>
      </c>
      <c r="H113" s="338">
        <v>70000</v>
      </c>
      <c r="I113" s="338">
        <v>74500</v>
      </c>
      <c r="J113" s="338">
        <v>74500</v>
      </c>
      <c r="K113" s="338">
        <v>104500</v>
      </c>
      <c r="L113" s="338">
        <v>154500</v>
      </c>
      <c r="M113" s="338">
        <v>678738.0404</v>
      </c>
      <c r="N113" s="338">
        <v>227929.10001000002</v>
      </c>
      <c r="O113" s="338">
        <v>360505.19323903223</v>
      </c>
      <c r="P113" s="338">
        <v>493467.99868436327</v>
      </c>
      <c r="Q113" s="338">
        <v>465859.5069526428</v>
      </c>
      <c r="R113" s="338">
        <v>421801.7235035031</v>
      </c>
      <c r="S113" s="338">
        <v>411028.85353285796</v>
      </c>
      <c r="T113" s="338">
        <v>379614.1105350084</v>
      </c>
      <c r="U113" s="338">
        <v>386215.73688290315</v>
      </c>
      <c r="V113" s="338">
        <v>384796.9435429032</v>
      </c>
      <c r="W113" s="338">
        <v>375053.2282441935</v>
      </c>
      <c r="X113" s="338">
        <v>383529.7569350538</v>
      </c>
      <c r="Y113" s="338">
        <v>357306.2669956989</v>
      </c>
      <c r="Z113" s="338">
        <v>364890.1466854838</v>
      </c>
      <c r="AA113" s="338">
        <v>317979.1830737634</v>
      </c>
      <c r="AB113" s="338">
        <v>277031.9082216129</v>
      </c>
      <c r="AC113" s="338">
        <v>162689.29220430108</v>
      </c>
      <c r="AD113" s="338">
        <v>92646.42300000001</v>
      </c>
      <c r="AE113" s="338">
        <v>92003.3625</v>
      </c>
      <c r="AF113" s="338">
        <v>10650</v>
      </c>
      <c r="AG113" s="337">
        <v>7436736.7976433225</v>
      </c>
      <c r="AH113" s="337">
        <v>35413.03236973011</v>
      </c>
    </row>
    <row r="114" spans="1:34" ht="24.75" customHeight="1">
      <c r="A114" s="352"/>
      <c r="B114" s="297"/>
      <c r="C114" s="354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34"/>
      <c r="AH114" s="344"/>
    </row>
    <row r="115" spans="1:34" ht="13.5" thickBot="1">
      <c r="A115" s="372" t="s">
        <v>751</v>
      </c>
      <c r="B115" s="350">
        <v>70565256.26336059</v>
      </c>
      <c r="C115" s="382"/>
      <c r="D115" s="338">
        <v>0.0225</v>
      </c>
      <c r="E115" s="338">
        <v>247500</v>
      </c>
      <c r="F115" s="338">
        <v>72650</v>
      </c>
      <c r="G115" s="338">
        <v>72500</v>
      </c>
      <c r="H115" s="338">
        <v>97500</v>
      </c>
      <c r="I115" s="338">
        <v>109000</v>
      </c>
      <c r="J115" s="338">
        <v>152125</v>
      </c>
      <c r="K115" s="338">
        <v>293500</v>
      </c>
      <c r="L115" s="338">
        <v>368500</v>
      </c>
      <c r="M115" s="338">
        <v>5849948.0804</v>
      </c>
      <c r="N115" s="338">
        <v>1922224.62601</v>
      </c>
      <c r="O115" s="338">
        <v>4128872.2061207527</v>
      </c>
      <c r="P115" s="338">
        <v>5342769.963042873</v>
      </c>
      <c r="Q115" s="338">
        <v>5215900.955397173</v>
      </c>
      <c r="R115" s="338">
        <v>5202003.00257169</v>
      </c>
      <c r="S115" s="338">
        <v>5074924.797633303</v>
      </c>
      <c r="T115" s="338">
        <v>4741642.714527926</v>
      </c>
      <c r="U115" s="338">
        <v>3845470.358237741</v>
      </c>
      <c r="V115" s="338">
        <v>3884398.3808977413</v>
      </c>
      <c r="W115" s="338">
        <v>3877748.7115345155</v>
      </c>
      <c r="X115" s="338">
        <v>4012930.4681823654</v>
      </c>
      <c r="Y115" s="338">
        <v>3875910.797210752</v>
      </c>
      <c r="Z115" s="338">
        <v>3983861.14991129</v>
      </c>
      <c r="AA115" s="338">
        <v>3509437.0323855905</v>
      </c>
      <c r="AB115" s="338">
        <v>2956121.187640968</v>
      </c>
      <c r="AC115" s="338">
        <v>1185972.598655914</v>
      </c>
      <c r="AD115" s="338">
        <v>241447.88966666668</v>
      </c>
      <c r="AE115" s="338">
        <v>195079.90416666667</v>
      </c>
      <c r="AF115" s="338">
        <v>105316.41666666669</v>
      </c>
      <c r="AG115" s="337">
        <v>70565256.26336059</v>
      </c>
      <c r="AH115" s="337">
        <v>336025.02982552664</v>
      </c>
    </row>
    <row r="116" spans="1:34" ht="12.75">
      <c r="A116" s="352"/>
      <c r="B116" s="297"/>
      <c r="C116" s="354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57"/>
      <c r="AH116" s="344"/>
    </row>
    <row r="117" spans="1:34" ht="12.75">
      <c r="A117" s="352"/>
      <c r="B117" s="297"/>
      <c r="C117" s="354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34"/>
      <c r="AH117" s="344"/>
    </row>
    <row r="118" spans="1:34" ht="13.5" thickBot="1">
      <c r="A118" s="383" t="s">
        <v>751</v>
      </c>
      <c r="B118" s="350">
        <v>70565256.26336059</v>
      </c>
      <c r="C118" s="382">
        <v>0</v>
      </c>
      <c r="D118" s="338">
        <v>0.0225</v>
      </c>
      <c r="E118" s="338">
        <v>247500</v>
      </c>
      <c r="F118" s="338">
        <v>72650</v>
      </c>
      <c r="G118" s="338">
        <v>72500</v>
      </c>
      <c r="H118" s="338">
        <v>97500</v>
      </c>
      <c r="I118" s="338">
        <v>109000</v>
      </c>
      <c r="J118" s="338">
        <v>152125</v>
      </c>
      <c r="K118" s="338">
        <v>293500</v>
      </c>
      <c r="L118" s="338">
        <v>368500</v>
      </c>
      <c r="M118" s="338">
        <v>5849948.0804</v>
      </c>
      <c r="N118" s="338">
        <v>1922224.62601</v>
      </c>
      <c r="O118" s="338">
        <v>4128872.2061207527</v>
      </c>
      <c r="P118" s="338">
        <v>5342769.963042873</v>
      </c>
      <c r="Q118" s="338">
        <v>5215900.955397173</v>
      </c>
      <c r="R118" s="338">
        <v>5202003.00257169</v>
      </c>
      <c r="S118" s="338">
        <v>5074924.797633303</v>
      </c>
      <c r="T118" s="338">
        <v>4741642.714527926</v>
      </c>
      <c r="U118" s="338">
        <v>3845470.358237741</v>
      </c>
      <c r="V118" s="338">
        <v>3884398.3808977413</v>
      </c>
      <c r="W118" s="338">
        <v>3877748.7115345155</v>
      </c>
      <c r="X118" s="338">
        <v>4012930.4681823654</v>
      </c>
      <c r="Y118" s="338">
        <v>3875910.797210752</v>
      </c>
      <c r="Z118" s="338">
        <v>3983861.14991129</v>
      </c>
      <c r="AA118" s="338">
        <v>3509437.0323855905</v>
      </c>
      <c r="AB118" s="338">
        <v>2956121.187640968</v>
      </c>
      <c r="AC118" s="338">
        <v>1185972.598655914</v>
      </c>
      <c r="AD118" s="338">
        <v>241447.88966666668</v>
      </c>
      <c r="AE118" s="338">
        <v>195079.90416666667</v>
      </c>
      <c r="AF118" s="338">
        <v>105316.41666666669</v>
      </c>
      <c r="AG118" s="337">
        <v>70565256.26336059</v>
      </c>
      <c r="AH118" s="347">
        <v>336025.02982552664</v>
      </c>
    </row>
    <row r="119" spans="1:34" ht="12.75">
      <c r="A119" s="384"/>
      <c r="B119" s="297"/>
      <c r="C119" s="354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34"/>
      <c r="AH119" s="344"/>
    </row>
    <row r="120" spans="1:34" ht="13.5" thickBot="1">
      <c r="A120" s="372" t="s">
        <v>752</v>
      </c>
      <c r="B120" s="385">
        <v>12231466.140190542</v>
      </c>
      <c r="C120" s="386">
        <v>0.04</v>
      </c>
      <c r="D120" s="338">
        <v>-0.0225</v>
      </c>
      <c r="E120" s="338">
        <v>-247500</v>
      </c>
      <c r="F120" s="338">
        <v>-72650</v>
      </c>
      <c r="G120" s="338">
        <v>-72500</v>
      </c>
      <c r="H120" s="338">
        <v>-97500</v>
      </c>
      <c r="I120" s="338">
        <v>-109000</v>
      </c>
      <c r="J120" s="338">
        <v>-152125</v>
      </c>
      <c r="K120" s="338">
        <v>-293500</v>
      </c>
      <c r="L120" s="338">
        <v>-368500</v>
      </c>
      <c r="M120" s="338">
        <v>-5849948.0804</v>
      </c>
      <c r="N120" s="338">
        <v>-1922224.62601</v>
      </c>
      <c r="O120" s="338">
        <v>-4128872.2061207527</v>
      </c>
      <c r="P120" s="338">
        <v>-271444.96304287296</v>
      </c>
      <c r="Q120" s="338">
        <v>-2565509.2378971726</v>
      </c>
      <c r="R120" s="338">
        <v>-135951.56757168937</v>
      </c>
      <c r="S120" s="338">
        <v>-8873.362633302808</v>
      </c>
      <c r="T120" s="338">
        <v>-16316.717027925886</v>
      </c>
      <c r="U120" s="338">
        <v>2520586.819187259</v>
      </c>
      <c r="V120" s="338">
        <v>2481658.7965272586</v>
      </c>
      <c r="W120" s="338">
        <v>2488308.4658904844</v>
      </c>
      <c r="X120" s="338">
        <v>2140079.8079926344</v>
      </c>
      <c r="Y120" s="338">
        <v>2026707.574314747</v>
      </c>
      <c r="Z120" s="338">
        <v>2316634.7944144597</v>
      </c>
      <c r="AA120" s="338">
        <v>2292607.07462141</v>
      </c>
      <c r="AB120" s="338">
        <v>2551243.3251689067</v>
      </c>
      <c r="AC120" s="338">
        <v>3049365.915144149</v>
      </c>
      <c r="AD120" s="338">
        <v>2898527.4429520136</v>
      </c>
      <c r="AE120" s="338">
        <v>2479895.4284520135</v>
      </c>
      <c r="AF120" s="338">
        <v>1298266.4787289111</v>
      </c>
      <c r="AG120" s="337">
        <v>12231466.140190542</v>
      </c>
      <c r="AH120" s="347">
        <v>58245.0768580502</v>
      </c>
    </row>
    <row r="121" spans="1:34" ht="12.75">
      <c r="A121" s="284" t="s">
        <v>10</v>
      </c>
      <c r="B121" s="299">
        <v>72412.74196</v>
      </c>
      <c r="C121" s="371">
        <v>0.01</v>
      </c>
      <c r="D121" s="321"/>
      <c r="E121" s="321">
        <v>0</v>
      </c>
      <c r="F121" s="321">
        <v>0</v>
      </c>
      <c r="G121" s="321">
        <v>0</v>
      </c>
      <c r="H121" s="321">
        <v>0</v>
      </c>
      <c r="I121" s="321">
        <v>0</v>
      </c>
      <c r="J121" s="321">
        <v>0</v>
      </c>
      <c r="K121" s="321">
        <v>0</v>
      </c>
      <c r="L121" s="321">
        <v>0</v>
      </c>
      <c r="M121" s="321">
        <v>41811.24636</v>
      </c>
      <c r="N121" s="321">
        <v>0</v>
      </c>
      <c r="O121" s="321">
        <v>0</v>
      </c>
      <c r="P121" s="321">
        <v>0</v>
      </c>
      <c r="Q121" s="321">
        <v>16622.16556</v>
      </c>
      <c r="R121" s="321">
        <v>0</v>
      </c>
      <c r="S121" s="321">
        <v>0</v>
      </c>
      <c r="T121" s="321">
        <v>0</v>
      </c>
      <c r="U121" s="321">
        <v>13979.33004</v>
      </c>
      <c r="V121" s="321">
        <v>0</v>
      </c>
      <c r="W121" s="321">
        <v>0</v>
      </c>
      <c r="X121" s="321">
        <v>0</v>
      </c>
      <c r="Y121" s="321">
        <v>0</v>
      </c>
      <c r="Z121" s="321">
        <v>0</v>
      </c>
      <c r="AA121" s="321">
        <v>0</v>
      </c>
      <c r="AB121" s="321">
        <v>0</v>
      </c>
      <c r="AC121" s="321">
        <v>0</v>
      </c>
      <c r="AD121" s="321">
        <v>0</v>
      </c>
      <c r="AE121" s="321">
        <v>0</v>
      </c>
      <c r="AF121" s="321">
        <v>0</v>
      </c>
      <c r="AG121" s="334">
        <v>72412.74196</v>
      </c>
      <c r="AH121" s="344">
        <v>344.82258076190476</v>
      </c>
    </row>
    <row r="122" spans="1:34" ht="12.75">
      <c r="A122" s="284" t="s">
        <v>11</v>
      </c>
      <c r="B122" s="299">
        <v>229110</v>
      </c>
      <c r="C122" s="371">
        <v>0.06</v>
      </c>
      <c r="D122" s="321"/>
      <c r="E122" s="321">
        <v>0</v>
      </c>
      <c r="F122" s="321">
        <v>0</v>
      </c>
      <c r="G122" s="321">
        <v>0</v>
      </c>
      <c r="H122" s="321">
        <v>0</v>
      </c>
      <c r="I122" s="321">
        <v>0</v>
      </c>
      <c r="J122" s="321">
        <v>0</v>
      </c>
      <c r="K122" s="321">
        <v>0</v>
      </c>
      <c r="L122" s="321">
        <v>0</v>
      </c>
      <c r="M122" s="321">
        <v>36015</v>
      </c>
      <c r="N122" s="321">
        <v>36015</v>
      </c>
      <c r="O122" s="321">
        <v>36015</v>
      </c>
      <c r="P122" s="321">
        <v>36015</v>
      </c>
      <c r="Q122" s="321">
        <v>28665</v>
      </c>
      <c r="R122" s="321">
        <v>24990</v>
      </c>
      <c r="S122" s="321">
        <v>17640</v>
      </c>
      <c r="T122" s="321">
        <v>10290</v>
      </c>
      <c r="U122" s="321">
        <v>3465</v>
      </c>
      <c r="V122" s="321">
        <v>0</v>
      </c>
      <c r="W122" s="321">
        <v>0</v>
      </c>
      <c r="X122" s="321">
        <v>0</v>
      </c>
      <c r="Y122" s="321">
        <v>0</v>
      </c>
      <c r="Z122" s="321">
        <v>0</v>
      </c>
      <c r="AA122" s="321">
        <v>0</v>
      </c>
      <c r="AB122" s="321">
        <v>0</v>
      </c>
      <c r="AC122" s="321">
        <v>0</v>
      </c>
      <c r="AD122" s="321">
        <v>0</v>
      </c>
      <c r="AE122" s="321">
        <v>0</v>
      </c>
      <c r="AF122" s="321">
        <v>0</v>
      </c>
      <c r="AG122" s="334">
        <v>229110</v>
      </c>
      <c r="AH122" s="344">
        <v>1091</v>
      </c>
    </row>
    <row r="123" spans="1:34" ht="12.75">
      <c r="A123" s="284" t="s">
        <v>12</v>
      </c>
      <c r="B123" s="299">
        <v>806827.0084677419</v>
      </c>
      <c r="C123" s="371">
        <v>0.06</v>
      </c>
      <c r="D123" s="321"/>
      <c r="E123" s="321">
        <v>0</v>
      </c>
      <c r="F123" s="321">
        <v>0</v>
      </c>
      <c r="G123" s="321">
        <v>0</v>
      </c>
      <c r="H123" s="321">
        <v>0</v>
      </c>
      <c r="I123" s="321">
        <v>0</v>
      </c>
      <c r="J123" s="321">
        <v>0</v>
      </c>
      <c r="K123" s="321">
        <v>0</v>
      </c>
      <c r="L123" s="321">
        <v>0</v>
      </c>
      <c r="M123" s="321">
        <v>0</v>
      </c>
      <c r="N123" s="321">
        <v>0</v>
      </c>
      <c r="O123" s="321">
        <v>25918.23974193548</v>
      </c>
      <c r="P123" s="321">
        <v>55088.14477419354</v>
      </c>
      <c r="Q123" s="321">
        <v>54434.08566129032</v>
      </c>
      <c r="R123" s="321">
        <v>57933.467741935485</v>
      </c>
      <c r="S123" s="321">
        <v>54452.92198387097</v>
      </c>
      <c r="T123" s="321">
        <v>56059.86185483871</v>
      </c>
      <c r="U123" s="321">
        <v>64365.70462903225</v>
      </c>
      <c r="V123" s="321">
        <v>61751.54740322579</v>
      </c>
      <c r="W123" s="321">
        <v>63331.54122580643</v>
      </c>
      <c r="X123" s="321">
        <v>68355.84835483869</v>
      </c>
      <c r="Y123" s="321">
        <v>71860.22764516129</v>
      </c>
      <c r="Z123" s="321">
        <v>72852.45337096773</v>
      </c>
      <c r="AA123" s="321">
        <v>68292.66985483869</v>
      </c>
      <c r="AB123" s="321">
        <v>32130.294225806436</v>
      </c>
      <c r="AC123" s="321">
        <v>0</v>
      </c>
      <c r="AD123" s="321">
        <v>0</v>
      </c>
      <c r="AE123" s="321">
        <v>0</v>
      </c>
      <c r="AF123" s="321">
        <v>0</v>
      </c>
      <c r="AG123" s="334">
        <v>806827.0084677419</v>
      </c>
      <c r="AH123" s="344">
        <v>4558.344680608711</v>
      </c>
    </row>
    <row r="124" spans="1:34" ht="12.75">
      <c r="A124" s="284" t="s">
        <v>13</v>
      </c>
      <c r="B124" s="299">
        <v>242995.96525423738</v>
      </c>
      <c r="C124" s="371">
        <v>0.06</v>
      </c>
      <c r="D124" s="321"/>
      <c r="E124" s="321">
        <v>0</v>
      </c>
      <c r="F124" s="321">
        <v>0</v>
      </c>
      <c r="G124" s="321">
        <v>0</v>
      </c>
      <c r="H124" s="321">
        <v>0</v>
      </c>
      <c r="I124" s="321">
        <v>0</v>
      </c>
      <c r="J124" s="321">
        <v>0</v>
      </c>
      <c r="K124" s="321">
        <v>0</v>
      </c>
      <c r="L124" s="321">
        <v>0</v>
      </c>
      <c r="M124" s="321">
        <v>0</v>
      </c>
      <c r="N124" s="321">
        <v>0</v>
      </c>
      <c r="O124" s="321">
        <v>0</v>
      </c>
      <c r="P124" s="321">
        <v>11739.74186440678</v>
      </c>
      <c r="Q124" s="321">
        <v>23526.73372881356</v>
      </c>
      <c r="R124" s="321">
        <v>35313.72559322034</v>
      </c>
      <c r="S124" s="321">
        <v>47100.71745762712</v>
      </c>
      <c r="T124" s="321">
        <v>47600.20932203391</v>
      </c>
      <c r="U124" s="321">
        <v>36359.959322033916</v>
      </c>
      <c r="V124" s="321">
        <v>25072.459322033912</v>
      </c>
      <c r="W124" s="321">
        <v>13784.959322033914</v>
      </c>
      <c r="X124" s="321">
        <v>2497.4593220339143</v>
      </c>
      <c r="Y124" s="321">
        <v>0</v>
      </c>
      <c r="Z124" s="321">
        <v>0</v>
      </c>
      <c r="AA124" s="321">
        <v>0</v>
      </c>
      <c r="AB124" s="321">
        <v>0</v>
      </c>
      <c r="AC124" s="321">
        <v>0</v>
      </c>
      <c r="AD124" s="321">
        <v>0</v>
      </c>
      <c r="AE124" s="321">
        <v>0</v>
      </c>
      <c r="AF124" s="321">
        <v>0</v>
      </c>
      <c r="AG124" s="334">
        <v>242995.96525423738</v>
      </c>
      <c r="AH124" s="344">
        <v>8099.86550847458</v>
      </c>
    </row>
    <row r="125" spans="1:34" ht="12.75">
      <c r="A125" s="308" t="s">
        <v>14</v>
      </c>
      <c r="B125" s="312">
        <v>1092823.7164636196</v>
      </c>
      <c r="C125" s="371">
        <v>0.06</v>
      </c>
      <c r="D125" s="326"/>
      <c r="E125" s="326">
        <v>0</v>
      </c>
      <c r="F125" s="326">
        <v>0</v>
      </c>
      <c r="G125" s="326">
        <v>0</v>
      </c>
      <c r="H125" s="326">
        <v>0</v>
      </c>
      <c r="I125" s="326">
        <v>0</v>
      </c>
      <c r="J125" s="326">
        <v>0</v>
      </c>
      <c r="K125" s="326">
        <v>0</v>
      </c>
      <c r="L125" s="326">
        <v>0</v>
      </c>
      <c r="M125" s="326">
        <v>29924.454844199998</v>
      </c>
      <c r="N125" s="326">
        <v>50107.81341730499</v>
      </c>
      <c r="O125" s="326">
        <v>69309.88454931484</v>
      </c>
      <c r="P125" s="326">
        <v>84857.65972250066</v>
      </c>
      <c r="Q125" s="326">
        <v>102658.92282750341</v>
      </c>
      <c r="R125" s="326">
        <v>118403.68840560268</v>
      </c>
      <c r="S125" s="326">
        <v>120435.4162483227</v>
      </c>
      <c r="T125" s="326">
        <v>123821.44560956526</v>
      </c>
      <c r="U125" s="326">
        <v>115607.53608187776</v>
      </c>
      <c r="V125" s="326">
        <v>99176.10077335962</v>
      </c>
      <c r="W125" s="326">
        <v>78818.26439951893</v>
      </c>
      <c r="X125" s="326">
        <v>57219.54544906532</v>
      </c>
      <c r="Y125" s="326">
        <v>32634.612841803235</v>
      </c>
      <c r="Z125" s="326">
        <v>9848.371293680097</v>
      </c>
      <c r="AA125" s="326">
        <v>0</v>
      </c>
      <c r="AB125" s="326">
        <v>0</v>
      </c>
      <c r="AC125" s="326">
        <v>0</v>
      </c>
      <c r="AD125" s="326">
        <v>0</v>
      </c>
      <c r="AE125" s="326">
        <v>0</v>
      </c>
      <c r="AF125" s="326">
        <v>0</v>
      </c>
      <c r="AG125" s="351">
        <v>1092823.7164636196</v>
      </c>
      <c r="AH125" s="378">
        <v>5203.92245935057</v>
      </c>
    </row>
    <row r="126" spans="1:35" ht="13.5" thickBot="1">
      <c r="A126" s="284" t="s">
        <v>15</v>
      </c>
      <c r="B126" s="427">
        <v>2444169.432145599</v>
      </c>
      <c r="E126" s="428">
        <v>0</v>
      </c>
      <c r="F126" s="428">
        <v>0</v>
      </c>
      <c r="G126" s="428">
        <v>0</v>
      </c>
      <c r="H126" s="428">
        <v>0</v>
      </c>
      <c r="I126" s="428">
        <v>0</v>
      </c>
      <c r="J126" s="428">
        <v>0</v>
      </c>
      <c r="K126" s="428">
        <v>0</v>
      </c>
      <c r="L126" s="428">
        <v>0</v>
      </c>
      <c r="M126" s="428">
        <v>107750.70120419998</v>
      </c>
      <c r="N126" s="428">
        <v>86122.81341730499</v>
      </c>
      <c r="O126" s="428">
        <v>131243.1242912503</v>
      </c>
      <c r="P126" s="428">
        <v>187700.54636110098</v>
      </c>
      <c r="Q126" s="428">
        <v>225906.9077776073</v>
      </c>
      <c r="R126" s="428">
        <v>236640.8817407585</v>
      </c>
      <c r="S126" s="428">
        <v>239629.0556898208</v>
      </c>
      <c r="T126" s="428">
        <v>237771.5167864379</v>
      </c>
      <c r="U126" s="428">
        <v>233777.53007294392</v>
      </c>
      <c r="V126" s="428">
        <v>186000.10749861933</v>
      </c>
      <c r="W126" s="428">
        <v>155934.76494735928</v>
      </c>
      <c r="X126" s="428">
        <v>128072.85312593792</v>
      </c>
      <c r="Y126" s="428">
        <v>104494.84048696452</v>
      </c>
      <c r="Z126" s="428">
        <v>82700.82466464784</v>
      </c>
      <c r="AA126" s="428">
        <v>68292.66985483869</v>
      </c>
      <c r="AB126" s="428">
        <v>32130.294225806436</v>
      </c>
      <c r="AC126" s="428">
        <v>0</v>
      </c>
      <c r="AD126" s="428">
        <v>0</v>
      </c>
      <c r="AE126" s="428">
        <v>0</v>
      </c>
      <c r="AF126" s="428">
        <v>0</v>
      </c>
      <c r="AG126" s="351">
        <v>2444169.432145599</v>
      </c>
      <c r="AH126" s="378">
        <v>11638.902057836185</v>
      </c>
      <c r="AI126" s="428"/>
    </row>
    <row r="127" spans="1:34" ht="13.5" thickBot="1">
      <c r="A127" s="387" t="s">
        <v>753</v>
      </c>
      <c r="B127" s="388">
        <v>9787296.708044942</v>
      </c>
      <c r="C127" s="389"/>
      <c r="D127" s="390">
        <v>-0.0225</v>
      </c>
      <c r="E127" s="390">
        <v>-247500</v>
      </c>
      <c r="F127" s="390">
        <v>-72650</v>
      </c>
      <c r="G127" s="390">
        <v>-72500</v>
      </c>
      <c r="H127" s="390">
        <v>-97500</v>
      </c>
      <c r="I127" s="390">
        <v>-109000</v>
      </c>
      <c r="J127" s="390">
        <v>-152125</v>
      </c>
      <c r="K127" s="390">
        <v>-293500</v>
      </c>
      <c r="L127" s="390">
        <v>-368500</v>
      </c>
      <c r="M127" s="390">
        <v>-5957698.781604201</v>
      </c>
      <c r="N127" s="390">
        <v>-2008347.439427305</v>
      </c>
      <c r="O127" s="390">
        <v>-4260115.330412003</v>
      </c>
      <c r="P127" s="390">
        <v>-459145.50940397393</v>
      </c>
      <c r="Q127" s="390">
        <v>-2791416.14567478</v>
      </c>
      <c r="R127" s="390">
        <v>-372592.44931244786</v>
      </c>
      <c r="S127" s="390">
        <v>-248502.4183231236</v>
      </c>
      <c r="T127" s="390">
        <v>-254088.23381436378</v>
      </c>
      <c r="U127" s="390">
        <v>2286809.289114315</v>
      </c>
      <c r="V127" s="390">
        <v>2295658.6890286393</v>
      </c>
      <c r="W127" s="390">
        <v>2332373.700943125</v>
      </c>
      <c r="X127" s="390">
        <v>2012006.9548666964</v>
      </c>
      <c r="Y127" s="390">
        <v>1922212.7338277826</v>
      </c>
      <c r="Z127" s="390">
        <v>2233933.969749812</v>
      </c>
      <c r="AA127" s="390">
        <v>2224314.4047665712</v>
      </c>
      <c r="AB127" s="390">
        <v>2519113.0309431003</v>
      </c>
      <c r="AC127" s="390">
        <v>3049365.915144149</v>
      </c>
      <c r="AD127" s="390">
        <v>2898527.4429520136</v>
      </c>
      <c r="AE127" s="390">
        <v>2479895.4284520135</v>
      </c>
      <c r="AF127" s="390">
        <v>1298266.4787289111</v>
      </c>
      <c r="AG127" s="391">
        <v>9787296.708044942</v>
      </c>
      <c r="AH127" s="392">
        <v>46606.17480021401</v>
      </c>
    </row>
    <row r="128" spans="1:34" ht="13.5" thickTop="1">
      <c r="A128" s="279"/>
      <c r="B128" s="299"/>
      <c r="C128" s="37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  <c r="AG128" s="321"/>
      <c r="AH128" s="321"/>
    </row>
    <row r="129" spans="1:34" ht="12.75">
      <c r="A129" s="279"/>
      <c r="B129" s="299"/>
      <c r="C129" s="354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1:34" ht="13.5" thickBot="1">
      <c r="A130" s="279" t="s">
        <v>754</v>
      </c>
      <c r="B130" s="299">
        <v>0</v>
      </c>
      <c r="C130" s="354" t="s">
        <v>756</v>
      </c>
      <c r="D130" s="321">
        <v>0</v>
      </c>
      <c r="E130" s="321">
        <v>-0.0225</v>
      </c>
      <c r="F130" s="321">
        <v>252499.9775</v>
      </c>
      <c r="G130" s="321">
        <v>179849.9775</v>
      </c>
      <c r="H130" s="321">
        <v>107349.97750000001</v>
      </c>
      <c r="I130" s="321">
        <v>509849.97750000004</v>
      </c>
      <c r="J130" s="321">
        <v>400849.97750000004</v>
      </c>
      <c r="K130" s="321">
        <v>748724.9775</v>
      </c>
      <c r="L130" s="321">
        <v>455224.97750000004</v>
      </c>
      <c r="M130" s="321">
        <v>1086724.9775</v>
      </c>
      <c r="N130" s="321">
        <v>1408974.2762957998</v>
      </c>
      <c r="O130" s="321">
        <v>1322851.4628784948</v>
      </c>
      <c r="P130" s="321">
        <v>1359908.59665176</v>
      </c>
      <c r="Q130" s="321">
        <v>3109256.6422873265</v>
      </c>
      <c r="R130" s="321">
        <v>2963549.022303431</v>
      </c>
      <c r="S130" s="321">
        <v>3012492.43436848</v>
      </c>
      <c r="T130" s="321">
        <v>2887328.0111941444</v>
      </c>
      <c r="U130" s="321">
        <v>2792447.9322659336</v>
      </c>
      <c r="V130" s="321">
        <v>1864891.2657302888</v>
      </c>
      <c r="W130" s="321">
        <v>1007673.9329799358</v>
      </c>
      <c r="X130" s="321">
        <v>497536.8460150361</v>
      </c>
      <c r="Y130" s="321">
        <v>119263.75538810529</v>
      </c>
      <c r="Z130" s="321">
        <v>16113.278795558028</v>
      </c>
      <c r="AA130" s="321">
        <v>1261849.781251721</v>
      </c>
      <c r="AB130" s="321">
        <v>3102156.4333301196</v>
      </c>
      <c r="AC130" s="321">
        <v>61241.442767844535</v>
      </c>
      <c r="AD130" s="321">
        <v>1244242.9431647975</v>
      </c>
      <c r="AE130" s="321">
        <v>1657108.1544467243</v>
      </c>
      <c r="AF130" s="321">
        <v>1654801.4331594952</v>
      </c>
      <c r="AG130" s="321">
        <v>0</v>
      </c>
      <c r="AH130" s="321"/>
    </row>
    <row r="131" spans="1:34" ht="13.5" thickBot="1">
      <c r="A131" s="291" t="s">
        <v>755</v>
      </c>
      <c r="B131" s="393">
        <v>9787296.708044942</v>
      </c>
      <c r="C131" s="394" t="s">
        <v>756</v>
      </c>
      <c r="D131" s="395">
        <v>-0.0225</v>
      </c>
      <c r="E131" s="395">
        <v>-247500.0225</v>
      </c>
      <c r="F131" s="395">
        <v>179849.9775</v>
      </c>
      <c r="G131" s="395">
        <v>107349.97750000001</v>
      </c>
      <c r="H131" s="395">
        <v>9849.977500000008</v>
      </c>
      <c r="I131" s="395">
        <v>400849.97750000004</v>
      </c>
      <c r="J131" s="395">
        <v>248724.97750000004</v>
      </c>
      <c r="K131" s="395">
        <v>455224.97750000004</v>
      </c>
      <c r="L131" s="395">
        <v>86724.97750000004</v>
      </c>
      <c r="M131" s="395">
        <v>-4870973.804104201</v>
      </c>
      <c r="N131" s="395">
        <v>-599373.1631315053</v>
      </c>
      <c r="O131" s="395">
        <v>-2937263.8675335087</v>
      </c>
      <c r="P131" s="395">
        <v>900763.087247786</v>
      </c>
      <c r="Q131" s="395">
        <v>317840.4966125465</v>
      </c>
      <c r="R131" s="395">
        <v>2590956.572990983</v>
      </c>
      <c r="S131" s="395">
        <v>2763990.016045356</v>
      </c>
      <c r="T131" s="395">
        <v>2633239.7773797805</v>
      </c>
      <c r="U131" s="395">
        <v>5079257.221380249</v>
      </c>
      <c r="V131" s="395">
        <v>4160549.954758928</v>
      </c>
      <c r="W131" s="395">
        <v>3340047.6339230607</v>
      </c>
      <c r="X131" s="395">
        <v>2509543.8008817323</v>
      </c>
      <c r="Y131" s="395">
        <v>2041476.4892158879</v>
      </c>
      <c r="Z131" s="395">
        <v>2250047.24854537</v>
      </c>
      <c r="AA131" s="395">
        <v>3486164.1860182923</v>
      </c>
      <c r="AB131" s="395">
        <v>5621269.46427322</v>
      </c>
      <c r="AC131" s="395">
        <v>3110607.3579119937</v>
      </c>
      <c r="AD131" s="395">
        <v>4142770.386116811</v>
      </c>
      <c r="AE131" s="395">
        <v>4137003.582898738</v>
      </c>
      <c r="AF131" s="395">
        <v>2953067.9118884066</v>
      </c>
      <c r="AG131" s="391">
        <v>9787296.708044942</v>
      </c>
      <c r="AH131" s="396">
        <v>46606.17480021401</v>
      </c>
    </row>
    <row r="132" spans="1:34" ht="12.75">
      <c r="A132" s="284" t="s">
        <v>756</v>
      </c>
      <c r="B132" s="397"/>
      <c r="C132" s="354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34"/>
      <c r="AH132" s="344"/>
    </row>
    <row r="133" spans="1:34" ht="18.75" customHeight="1" thickBot="1">
      <c r="A133" s="353" t="s">
        <v>722</v>
      </c>
      <c r="B133" s="350"/>
      <c r="C133" s="382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7"/>
      <c r="AH133" s="347"/>
    </row>
    <row r="134" spans="1:34" ht="12.75">
      <c r="A134" s="284" t="s">
        <v>16</v>
      </c>
      <c r="B134" s="297">
        <v>3430000</v>
      </c>
      <c r="C134" s="401">
        <v>0.4</v>
      </c>
      <c r="D134" s="321">
        <v>0</v>
      </c>
      <c r="E134" s="321">
        <v>0</v>
      </c>
      <c r="F134" s="321">
        <v>0</v>
      </c>
      <c r="G134" s="321">
        <v>0</v>
      </c>
      <c r="H134" s="321">
        <v>0</v>
      </c>
      <c r="I134" s="321">
        <v>0</v>
      </c>
      <c r="J134" s="321">
        <v>0</v>
      </c>
      <c r="K134" s="321">
        <v>0</v>
      </c>
      <c r="L134" s="321">
        <v>0</v>
      </c>
      <c r="M134" s="321">
        <v>3430000</v>
      </c>
      <c r="N134" s="321">
        <v>0</v>
      </c>
      <c r="O134" s="321">
        <v>0</v>
      </c>
      <c r="P134" s="321">
        <v>0</v>
      </c>
      <c r="Q134" s="321">
        <v>0</v>
      </c>
      <c r="R134" s="321">
        <v>0</v>
      </c>
      <c r="S134" s="321">
        <v>0</v>
      </c>
      <c r="T134" s="321">
        <v>0</v>
      </c>
      <c r="U134" s="321">
        <v>0</v>
      </c>
      <c r="V134" s="321">
        <v>0</v>
      </c>
      <c r="W134" s="321">
        <v>0</v>
      </c>
      <c r="X134" s="321">
        <v>0</v>
      </c>
      <c r="Y134" s="321">
        <v>0</v>
      </c>
      <c r="Z134" s="321">
        <v>0</v>
      </c>
      <c r="AA134" s="321">
        <v>0</v>
      </c>
      <c r="AB134" s="321">
        <v>0</v>
      </c>
      <c r="AC134" s="321">
        <v>0</v>
      </c>
      <c r="AD134" s="321">
        <v>0</v>
      </c>
      <c r="AE134" s="321">
        <v>0</v>
      </c>
      <c r="AF134" s="321">
        <v>0</v>
      </c>
      <c r="AG134" s="334">
        <v>3430000</v>
      </c>
      <c r="AH134" s="334">
        <v>16333.333333333334</v>
      </c>
    </row>
    <row r="135" spans="1:34" ht="12.75">
      <c r="A135" s="284" t="s">
        <v>17</v>
      </c>
      <c r="B135" s="297">
        <v>36557941.24731182</v>
      </c>
      <c r="C135" s="40">
        <v>1.1</v>
      </c>
      <c r="D135" s="321">
        <v>0</v>
      </c>
      <c r="E135" s="321">
        <v>0</v>
      </c>
      <c r="F135" s="321">
        <v>0</v>
      </c>
      <c r="G135" s="321">
        <v>0</v>
      </c>
      <c r="H135" s="321">
        <v>0</v>
      </c>
      <c r="I135" s="321">
        <v>0</v>
      </c>
      <c r="J135" s="321">
        <v>0</v>
      </c>
      <c r="K135" s="321">
        <v>0</v>
      </c>
      <c r="L135" s="321">
        <v>0</v>
      </c>
      <c r="M135" s="321">
        <v>0</v>
      </c>
      <c r="N135" s="321">
        <v>0</v>
      </c>
      <c r="O135" s="321">
        <v>2468403.7849462363</v>
      </c>
      <c r="P135" s="321">
        <v>2778086.193548387</v>
      </c>
      <c r="Q135" s="321">
        <v>2406112.4408602146</v>
      </c>
      <c r="R135" s="321">
        <v>2153274.4838709678</v>
      </c>
      <c r="S135" s="321">
        <v>2008519.451612903</v>
      </c>
      <c r="T135" s="321">
        <v>2493041.892473118</v>
      </c>
      <c r="U135" s="321">
        <v>2871032.6451612897</v>
      </c>
      <c r="V135" s="321">
        <v>2871032.6451612897</v>
      </c>
      <c r="W135" s="321">
        <v>3160542.709677419</v>
      </c>
      <c r="X135" s="321">
        <v>3349538.086021505</v>
      </c>
      <c r="Y135" s="321">
        <v>3494293.11827957</v>
      </c>
      <c r="Z135" s="321">
        <v>3444035.774193548</v>
      </c>
      <c r="AA135" s="321">
        <v>3060028.021505376</v>
      </c>
      <c r="AB135" s="321">
        <v>0</v>
      </c>
      <c r="AC135" s="321">
        <v>0</v>
      </c>
      <c r="AD135" s="321">
        <v>0</v>
      </c>
      <c r="AE135" s="321">
        <v>0</v>
      </c>
      <c r="AF135" s="321">
        <v>0</v>
      </c>
      <c r="AG135" s="334">
        <v>36557941.24731182</v>
      </c>
      <c r="AH135" s="334">
        <v>206542.04094526454</v>
      </c>
    </row>
    <row r="136" spans="1:34" ht="12.75">
      <c r="A136" s="284" t="s">
        <v>721</v>
      </c>
      <c r="B136" s="297">
        <v>5612853.268765135</v>
      </c>
      <c r="C136" s="40">
        <v>0.9</v>
      </c>
      <c r="D136" s="321">
        <v>0</v>
      </c>
      <c r="E136" s="321">
        <v>0</v>
      </c>
      <c r="F136" s="321">
        <v>0</v>
      </c>
      <c r="G136" s="321">
        <v>0</v>
      </c>
      <c r="H136" s="321">
        <v>0</v>
      </c>
      <c r="I136" s="321">
        <v>0</v>
      </c>
      <c r="J136" s="321">
        <v>0</v>
      </c>
      <c r="K136" s="321">
        <v>0</v>
      </c>
      <c r="L136" s="321">
        <v>0</v>
      </c>
      <c r="M136" s="321">
        <v>0</v>
      </c>
      <c r="N136" s="321">
        <v>0</v>
      </c>
      <c r="O136" s="321">
        <v>0</v>
      </c>
      <c r="P136" s="321">
        <v>1118070.6537530269</v>
      </c>
      <c r="Q136" s="321">
        <v>1122570.6537530269</v>
      </c>
      <c r="R136" s="321">
        <v>1122570.6537530269</v>
      </c>
      <c r="S136" s="321">
        <v>1122570.6537530269</v>
      </c>
      <c r="T136" s="321">
        <v>1122570.6537530269</v>
      </c>
      <c r="U136" s="321">
        <v>4500</v>
      </c>
      <c r="V136" s="321">
        <v>0</v>
      </c>
      <c r="W136" s="321">
        <v>0</v>
      </c>
      <c r="X136" s="321">
        <v>0</v>
      </c>
      <c r="Y136" s="321">
        <v>0</v>
      </c>
      <c r="Z136" s="321">
        <v>0</v>
      </c>
      <c r="AA136" s="321">
        <v>0</v>
      </c>
      <c r="AB136" s="321">
        <v>0</v>
      </c>
      <c r="AC136" s="321">
        <v>0</v>
      </c>
      <c r="AD136" s="321">
        <v>0</v>
      </c>
      <c r="AE136" s="321">
        <v>0</v>
      </c>
      <c r="AF136" s="321">
        <v>0</v>
      </c>
      <c r="AG136" s="334">
        <v>5612853.268765135</v>
      </c>
      <c r="AH136" s="344">
        <v>187095.10895883784</v>
      </c>
    </row>
    <row r="137" spans="1:34" ht="12.75">
      <c r="A137" s="284" t="s">
        <v>18</v>
      </c>
      <c r="B137" s="297">
        <v>14731389.028857408</v>
      </c>
      <c r="C137" s="40">
        <v>1</v>
      </c>
      <c r="D137" s="321">
        <v>0</v>
      </c>
      <c r="E137" s="321">
        <v>0</v>
      </c>
      <c r="F137" s="321">
        <v>0</v>
      </c>
      <c r="G137" s="321">
        <v>0</v>
      </c>
      <c r="H137" s="321">
        <v>0</v>
      </c>
      <c r="I137" s="321">
        <v>0</v>
      </c>
      <c r="J137" s="321">
        <v>0</v>
      </c>
      <c r="K137" s="321">
        <v>0</v>
      </c>
      <c r="L137" s="321">
        <v>0</v>
      </c>
      <c r="M137" s="321">
        <v>2849948.0804000003</v>
      </c>
      <c r="N137" s="321">
        <v>1922224.62601</v>
      </c>
      <c r="O137" s="321">
        <v>1828768.6792390326</v>
      </c>
      <c r="P137" s="321">
        <v>1480740.4926843632</v>
      </c>
      <c r="Q137" s="321">
        <v>1695358.390952643</v>
      </c>
      <c r="R137" s="321">
        <v>1907834.443503503</v>
      </c>
      <c r="S137" s="321">
        <v>1915641.609532858</v>
      </c>
      <c r="T137" s="321">
        <v>1130872.7065350085</v>
      </c>
      <c r="U137" s="321">
        <v>0</v>
      </c>
      <c r="V137" s="321">
        <v>0</v>
      </c>
      <c r="W137" s="321">
        <v>0</v>
      </c>
      <c r="X137" s="321">
        <v>0</v>
      </c>
      <c r="Y137" s="321">
        <v>0</v>
      </c>
      <c r="Z137" s="321">
        <v>0</v>
      </c>
      <c r="AA137" s="321">
        <v>0</v>
      </c>
      <c r="AB137" s="321">
        <v>0</v>
      </c>
      <c r="AC137" s="321">
        <v>0</v>
      </c>
      <c r="AD137" s="321">
        <v>0</v>
      </c>
      <c r="AE137" s="321">
        <v>0</v>
      </c>
      <c r="AF137" s="321">
        <v>0</v>
      </c>
      <c r="AG137" s="334">
        <v>14731389.028857408</v>
      </c>
      <c r="AH137" s="334">
        <v>70149.47156598765</v>
      </c>
    </row>
    <row r="138" spans="1:34" ht="12.75">
      <c r="A138" s="284" t="s">
        <v>20</v>
      </c>
      <c r="B138" s="297">
        <v>2500000</v>
      </c>
      <c r="C138" s="354"/>
      <c r="D138" s="354">
        <v>0</v>
      </c>
      <c r="E138" s="354">
        <v>500000</v>
      </c>
      <c r="F138" s="354">
        <v>0</v>
      </c>
      <c r="G138" s="354">
        <v>0</v>
      </c>
      <c r="H138" s="354">
        <v>500000</v>
      </c>
      <c r="I138" s="354">
        <v>0</v>
      </c>
      <c r="J138" s="354">
        <v>500000</v>
      </c>
      <c r="K138" s="354">
        <v>0</v>
      </c>
      <c r="L138" s="354">
        <v>1000000</v>
      </c>
      <c r="M138" s="354">
        <v>0</v>
      </c>
      <c r="N138" s="354">
        <v>0</v>
      </c>
      <c r="O138" s="354">
        <v>0</v>
      </c>
      <c r="P138" s="354">
        <v>0</v>
      </c>
      <c r="Q138" s="354">
        <v>0</v>
      </c>
      <c r="R138" s="354">
        <v>0</v>
      </c>
      <c r="S138" s="354">
        <v>0</v>
      </c>
      <c r="T138" s="354">
        <v>0</v>
      </c>
      <c r="U138" s="354">
        <v>0</v>
      </c>
      <c r="V138" s="354">
        <v>0</v>
      </c>
      <c r="W138" s="354">
        <v>0</v>
      </c>
      <c r="X138" s="354">
        <v>0</v>
      </c>
      <c r="Y138" s="354">
        <v>0</v>
      </c>
      <c r="Z138" s="354">
        <v>0</v>
      </c>
      <c r="AA138" s="354">
        <v>0</v>
      </c>
      <c r="AB138" s="354">
        <v>0</v>
      </c>
      <c r="AC138" s="354">
        <v>0</v>
      </c>
      <c r="AD138" s="354">
        <v>0</v>
      </c>
      <c r="AE138" s="354">
        <v>0</v>
      </c>
      <c r="AF138" s="354">
        <v>0</v>
      </c>
      <c r="AG138" s="334">
        <v>2500000</v>
      </c>
      <c r="AH138" s="334">
        <v>11904.761904761905</v>
      </c>
    </row>
    <row r="139" spans="1:34" ht="12.75">
      <c r="A139" s="429"/>
      <c r="B139" s="297"/>
      <c r="C139" s="23"/>
      <c r="AG139" s="430"/>
      <c r="AH139" s="430"/>
    </row>
    <row r="140" spans="1:34" ht="13.5" thickBot="1">
      <c r="A140" s="353" t="s">
        <v>21</v>
      </c>
      <c r="B140" s="350"/>
      <c r="C140" s="382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7"/>
      <c r="AH140" s="337"/>
    </row>
    <row r="141" spans="1:34" ht="12.75">
      <c r="A141" s="284" t="s">
        <v>22</v>
      </c>
      <c r="B141" s="297">
        <v>3430000</v>
      </c>
      <c r="C141" s="354">
        <v>50000</v>
      </c>
      <c r="D141" s="321">
        <v>0</v>
      </c>
      <c r="E141" s="321">
        <v>0</v>
      </c>
      <c r="F141" s="321">
        <v>0</v>
      </c>
      <c r="G141" s="321">
        <v>0</v>
      </c>
      <c r="H141" s="321">
        <v>0</v>
      </c>
      <c r="I141" s="321">
        <v>0</v>
      </c>
      <c r="J141" s="321">
        <v>0</v>
      </c>
      <c r="K141" s="321">
        <v>0</v>
      </c>
      <c r="L141" s="321">
        <v>0</v>
      </c>
      <c r="M141" s="321">
        <v>0</v>
      </c>
      <c r="N141" s="321">
        <v>0</v>
      </c>
      <c r="O141" s="321">
        <v>0</v>
      </c>
      <c r="P141" s="321">
        <v>700000</v>
      </c>
      <c r="Q141" s="321">
        <v>350000</v>
      </c>
      <c r="R141" s="321">
        <v>700000</v>
      </c>
      <c r="S141" s="321">
        <v>700000</v>
      </c>
      <c r="T141" s="321">
        <v>650000</v>
      </c>
      <c r="U141" s="321">
        <v>330000</v>
      </c>
      <c r="V141" s="321">
        <v>0</v>
      </c>
      <c r="W141" s="321">
        <v>0</v>
      </c>
      <c r="X141" s="321">
        <v>0</v>
      </c>
      <c r="Y141" s="321">
        <v>0</v>
      </c>
      <c r="Z141" s="321">
        <v>0</v>
      </c>
      <c r="AA141" s="321">
        <v>0</v>
      </c>
      <c r="AB141" s="321">
        <v>0</v>
      </c>
      <c r="AC141" s="321">
        <v>0</v>
      </c>
      <c r="AD141" s="321">
        <v>0</v>
      </c>
      <c r="AE141" s="321">
        <v>0</v>
      </c>
      <c r="AF141" s="321">
        <v>0</v>
      </c>
      <c r="AG141" s="334">
        <v>3430000</v>
      </c>
      <c r="AH141" s="344">
        <v>16333.333333333334</v>
      </c>
    </row>
    <row r="142" spans="1:34" ht="12.75">
      <c r="A142" s="284" t="s">
        <v>23</v>
      </c>
      <c r="B142" s="297">
        <v>36557941.24731182</v>
      </c>
      <c r="C142" s="354">
        <v>260000</v>
      </c>
      <c r="D142" s="321">
        <v>0</v>
      </c>
      <c r="E142" s="321">
        <v>0</v>
      </c>
      <c r="F142" s="321">
        <v>0</v>
      </c>
      <c r="G142" s="321">
        <v>0</v>
      </c>
      <c r="H142" s="321">
        <v>0</v>
      </c>
      <c r="I142" s="321">
        <v>0</v>
      </c>
      <c r="J142" s="321">
        <v>0</v>
      </c>
      <c r="K142" s="321">
        <v>0</v>
      </c>
      <c r="L142" s="321">
        <v>0</v>
      </c>
      <c r="M142" s="321">
        <v>0</v>
      </c>
      <c r="N142" s="321">
        <v>0</v>
      </c>
      <c r="O142" s="321">
        <v>0</v>
      </c>
      <c r="P142" s="321">
        <v>2468403.7849462363</v>
      </c>
      <c r="Q142" s="321">
        <v>1820000</v>
      </c>
      <c r="R142" s="321">
        <v>2340000</v>
      </c>
      <c r="S142" s="321">
        <v>2340000</v>
      </c>
      <c r="T142" s="321">
        <v>2080000</v>
      </c>
      <c r="U142" s="321">
        <v>3120000</v>
      </c>
      <c r="V142" s="321">
        <v>3010067.1075268816</v>
      </c>
      <c r="W142" s="321">
        <v>2871032.6451612897</v>
      </c>
      <c r="X142" s="321">
        <v>3160542.7096774187</v>
      </c>
      <c r="Y142" s="321">
        <v>3349538.0860215053</v>
      </c>
      <c r="Z142" s="321">
        <v>3494293.11827957</v>
      </c>
      <c r="AA142" s="321">
        <v>3444035.7741935486</v>
      </c>
      <c r="AB142" s="321">
        <v>3060028.0215053754</v>
      </c>
      <c r="AC142" s="321">
        <v>0</v>
      </c>
      <c r="AD142" s="321">
        <v>0</v>
      </c>
      <c r="AE142" s="321">
        <v>0</v>
      </c>
      <c r="AF142" s="321">
        <v>0</v>
      </c>
      <c r="AG142" s="334">
        <v>36557941.24731182</v>
      </c>
      <c r="AH142" s="344">
        <v>206542.04094526454</v>
      </c>
    </row>
    <row r="143" spans="1:34" ht="12.75">
      <c r="A143" s="284" t="s">
        <v>24</v>
      </c>
      <c r="B143" s="297">
        <v>5612853.268765135</v>
      </c>
      <c r="C143" s="354">
        <v>215000</v>
      </c>
      <c r="D143" s="321">
        <v>0</v>
      </c>
      <c r="E143" s="321">
        <v>0</v>
      </c>
      <c r="F143" s="321">
        <v>0</v>
      </c>
      <c r="G143" s="321">
        <v>0</v>
      </c>
      <c r="H143" s="321">
        <v>0</v>
      </c>
      <c r="I143" s="321">
        <v>0</v>
      </c>
      <c r="J143" s="321">
        <v>0</v>
      </c>
      <c r="K143" s="321">
        <v>0</v>
      </c>
      <c r="L143" s="321">
        <v>0</v>
      </c>
      <c r="M143" s="321">
        <v>0</v>
      </c>
      <c r="N143" s="321">
        <v>0</v>
      </c>
      <c r="O143" s="321">
        <v>0</v>
      </c>
      <c r="P143" s="321">
        <v>0</v>
      </c>
      <c r="Q143" s="321">
        <v>0</v>
      </c>
      <c r="R143" s="321">
        <v>0</v>
      </c>
      <c r="S143" s="321">
        <v>1075000</v>
      </c>
      <c r="T143" s="321">
        <v>1075000</v>
      </c>
      <c r="U143" s="321">
        <v>1075000</v>
      </c>
      <c r="V143" s="321">
        <v>1075000</v>
      </c>
      <c r="W143" s="321">
        <v>1075000</v>
      </c>
      <c r="X143" s="321">
        <v>237853.26876513474</v>
      </c>
      <c r="Y143" s="321">
        <v>0</v>
      </c>
      <c r="Z143" s="321">
        <v>0</v>
      </c>
      <c r="AA143" s="321">
        <v>0</v>
      </c>
      <c r="AB143" s="321">
        <v>0</v>
      </c>
      <c r="AC143" s="321">
        <v>0</v>
      </c>
      <c r="AD143" s="321">
        <v>0</v>
      </c>
      <c r="AE143" s="321">
        <v>0</v>
      </c>
      <c r="AF143" s="321">
        <v>0</v>
      </c>
      <c r="AG143" s="334">
        <v>5612853.268765135</v>
      </c>
      <c r="AH143" s="344">
        <v>187095.10895883784</v>
      </c>
    </row>
    <row r="144" spans="1:34" ht="12.75">
      <c r="A144" s="284" t="s">
        <v>25</v>
      </c>
      <c r="B144" s="297">
        <v>14731389.028857408</v>
      </c>
      <c r="C144" s="398">
        <v>0.85</v>
      </c>
      <c r="D144" s="321">
        <v>0</v>
      </c>
      <c r="E144" s="321">
        <v>0</v>
      </c>
      <c r="F144" s="321">
        <v>0</v>
      </c>
      <c r="G144" s="321">
        <v>0</v>
      </c>
      <c r="H144" s="321">
        <v>0</v>
      </c>
      <c r="I144" s="321">
        <v>0</v>
      </c>
      <c r="J144" s="321">
        <v>0</v>
      </c>
      <c r="K144" s="321">
        <v>0</v>
      </c>
      <c r="L144" s="321">
        <v>0</v>
      </c>
      <c r="M144" s="321">
        <v>0</v>
      </c>
      <c r="N144" s="321">
        <v>0</v>
      </c>
      <c r="O144" s="321">
        <v>0</v>
      </c>
      <c r="P144" s="321">
        <v>0</v>
      </c>
      <c r="Q144" s="321">
        <v>408332.95987500023</v>
      </c>
      <c r="R144" s="321">
        <v>1722143.7197500004</v>
      </c>
      <c r="S144" s="321">
        <v>808393.7197500004</v>
      </c>
      <c r="T144" s="321">
        <v>782277.0978750004</v>
      </c>
      <c r="U144" s="321">
        <v>1564898.6008112498</v>
      </c>
      <c r="V144" s="321">
        <v>1938841.5594134005</v>
      </c>
      <c r="W144" s="321">
        <v>2057020.8524241536</v>
      </c>
      <c r="X144" s="321">
        <v>2341422.1530725793</v>
      </c>
      <c r="Y144" s="321">
        <v>2170118.2426783945</v>
      </c>
      <c r="Z144" s="321">
        <v>937940.1232076283</v>
      </c>
      <c r="AA144" s="321">
        <v>0</v>
      </c>
      <c r="AB144" s="321">
        <v>0</v>
      </c>
      <c r="AC144" s="321">
        <v>0</v>
      </c>
      <c r="AD144" s="321">
        <v>0</v>
      </c>
      <c r="AE144" s="321">
        <v>0</v>
      </c>
      <c r="AF144" s="321">
        <v>0</v>
      </c>
      <c r="AG144" s="334">
        <v>14731389.028857408</v>
      </c>
      <c r="AH144" s="344">
        <v>70149.47156598765</v>
      </c>
    </row>
    <row r="145" spans="1:34" ht="12.75">
      <c r="A145" s="284" t="s">
        <v>26</v>
      </c>
      <c r="B145" s="297">
        <v>2500000</v>
      </c>
      <c r="C145" s="60">
        <v>0</v>
      </c>
      <c r="D145" s="40">
        <v>0</v>
      </c>
      <c r="E145" s="321">
        <v>0</v>
      </c>
      <c r="F145" s="321">
        <v>0</v>
      </c>
      <c r="G145" s="354">
        <v>0</v>
      </c>
      <c r="H145" s="321">
        <v>0</v>
      </c>
      <c r="I145" s="321">
        <v>0</v>
      </c>
      <c r="J145" s="321">
        <v>0</v>
      </c>
      <c r="K145" s="321">
        <v>0</v>
      </c>
      <c r="L145" s="321">
        <v>0</v>
      </c>
      <c r="M145" s="321">
        <v>0</v>
      </c>
      <c r="N145" s="321">
        <v>0</v>
      </c>
      <c r="O145" s="321">
        <v>0</v>
      </c>
      <c r="P145" s="321">
        <v>0</v>
      </c>
      <c r="Q145" s="321">
        <v>0</v>
      </c>
      <c r="R145" s="321">
        <v>0</v>
      </c>
      <c r="S145" s="321">
        <v>0</v>
      </c>
      <c r="T145" s="321">
        <v>0</v>
      </c>
      <c r="U145" s="321">
        <v>0</v>
      </c>
      <c r="V145" s="321">
        <v>0</v>
      </c>
      <c r="W145" s="321">
        <v>0</v>
      </c>
      <c r="X145" s="321">
        <v>0</v>
      </c>
      <c r="Y145" s="321">
        <v>0</v>
      </c>
      <c r="Z145" s="321">
        <v>0</v>
      </c>
      <c r="AA145" s="321">
        <v>0</v>
      </c>
      <c r="AB145" s="321">
        <v>2500000</v>
      </c>
      <c r="AC145" s="321">
        <v>0</v>
      </c>
      <c r="AD145" s="321">
        <v>0</v>
      </c>
      <c r="AE145" s="321">
        <v>0</v>
      </c>
      <c r="AF145" s="321">
        <v>0</v>
      </c>
      <c r="AG145" s="334">
        <v>2500000</v>
      </c>
      <c r="AH145" s="344">
        <v>11904.761904761905</v>
      </c>
    </row>
    <row r="146" spans="1:34" ht="12.75">
      <c r="A146" s="284" t="s">
        <v>27</v>
      </c>
      <c r="B146" s="297">
        <v>9787296.708044931</v>
      </c>
      <c r="C146" s="398">
        <v>0.6</v>
      </c>
      <c r="D146" s="321">
        <v>0</v>
      </c>
      <c r="E146" s="321">
        <v>0</v>
      </c>
      <c r="F146" s="321">
        <v>0</v>
      </c>
      <c r="G146" s="321">
        <v>0</v>
      </c>
      <c r="H146" s="321">
        <v>0</v>
      </c>
      <c r="I146" s="321">
        <v>0</v>
      </c>
      <c r="J146" s="321">
        <v>0</v>
      </c>
      <c r="K146" s="321">
        <v>0</v>
      </c>
      <c r="L146" s="321">
        <v>0</v>
      </c>
      <c r="M146" s="321">
        <v>0</v>
      </c>
      <c r="N146" s="321">
        <v>0</v>
      </c>
      <c r="O146" s="321">
        <v>0</v>
      </c>
      <c r="P146" s="321">
        <v>0</v>
      </c>
      <c r="Q146" s="321">
        <v>0</v>
      </c>
      <c r="R146" s="321">
        <v>0</v>
      </c>
      <c r="S146" s="321">
        <v>0</v>
      </c>
      <c r="T146" s="321">
        <v>0</v>
      </c>
      <c r="U146" s="321">
        <v>0</v>
      </c>
      <c r="V146" s="321">
        <v>0</v>
      </c>
      <c r="W146" s="321">
        <v>0</v>
      </c>
      <c r="X146" s="321">
        <v>0</v>
      </c>
      <c r="Y146" s="321">
        <v>0</v>
      </c>
      <c r="Z146" s="321">
        <v>0</v>
      </c>
      <c r="AA146" s="321">
        <v>0</v>
      </c>
      <c r="AB146" s="321">
        <v>0</v>
      </c>
      <c r="AC146" s="321">
        <v>1866364.4147471962</v>
      </c>
      <c r="AD146" s="321">
        <v>2485662.2316700867</v>
      </c>
      <c r="AE146" s="321">
        <v>2482202.1497392426</v>
      </c>
      <c r="AF146" s="321">
        <v>2953067.9118884066</v>
      </c>
      <c r="AG146" s="334">
        <v>9787296.708044931</v>
      </c>
      <c r="AH146" s="344">
        <v>46606.17480021396</v>
      </c>
    </row>
    <row r="147" spans="1:34" ht="13.5" thickBot="1">
      <c r="A147" s="349"/>
      <c r="B147" s="297"/>
      <c r="C147" s="382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7"/>
      <c r="AH147" s="347"/>
    </row>
    <row r="148" spans="1:34" ht="13.5" thickBot="1">
      <c r="A148" s="353" t="s">
        <v>757</v>
      </c>
      <c r="B148" s="391">
        <v>0</v>
      </c>
      <c r="C148" s="382"/>
      <c r="D148" s="338">
        <v>-0.0225</v>
      </c>
      <c r="E148" s="338">
        <v>252499.9775</v>
      </c>
      <c r="F148" s="338">
        <v>179849.9775</v>
      </c>
      <c r="G148" s="338">
        <v>107349.97750000001</v>
      </c>
      <c r="H148" s="338">
        <v>509849.97750000004</v>
      </c>
      <c r="I148" s="338">
        <v>400849.97750000004</v>
      </c>
      <c r="J148" s="338">
        <v>748724.9775</v>
      </c>
      <c r="K148" s="338">
        <v>455224.97750000004</v>
      </c>
      <c r="L148" s="338">
        <v>1086724.9775</v>
      </c>
      <c r="M148" s="338">
        <v>1408974.2762957998</v>
      </c>
      <c r="N148" s="338">
        <v>1322851.4628784948</v>
      </c>
      <c r="O148" s="338">
        <v>1359908.59665176</v>
      </c>
      <c r="P148" s="338">
        <v>3109256.6422873265</v>
      </c>
      <c r="Q148" s="338">
        <v>2963549.022303431</v>
      </c>
      <c r="R148" s="338">
        <v>3012492.43436848</v>
      </c>
      <c r="S148" s="338">
        <v>2887328.0111941444</v>
      </c>
      <c r="T148" s="338">
        <v>2792447.9322659336</v>
      </c>
      <c r="U148" s="338">
        <v>1864891.2657302888</v>
      </c>
      <c r="V148" s="338">
        <v>1007673.9329799358</v>
      </c>
      <c r="W148" s="338">
        <v>497536.8460150361</v>
      </c>
      <c r="X148" s="338">
        <v>119263.75538810529</v>
      </c>
      <c r="Y148" s="338">
        <v>16113.278795558028</v>
      </c>
      <c r="Z148" s="338">
        <v>1261849.781251721</v>
      </c>
      <c r="AA148" s="338">
        <v>3102156.4333301196</v>
      </c>
      <c r="AB148" s="338">
        <v>61241.442767844535</v>
      </c>
      <c r="AC148" s="338">
        <v>1244242.9431647975</v>
      </c>
      <c r="AD148" s="338">
        <v>1657108.1544467243</v>
      </c>
      <c r="AE148" s="338">
        <v>1654801.4331594952</v>
      </c>
      <c r="AF148" s="338">
        <v>0</v>
      </c>
      <c r="AG148" s="337">
        <v>0</v>
      </c>
      <c r="AH148" s="344"/>
    </row>
    <row r="149" spans="1:34" ht="12.75">
      <c r="A149" s="284"/>
      <c r="B149" s="297"/>
      <c r="C149" s="354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1"/>
      <c r="AC149" s="321"/>
      <c r="AD149" s="321"/>
      <c r="AE149" s="321"/>
      <c r="AF149" s="321"/>
      <c r="AG149" s="334"/>
      <c r="AH149" s="357"/>
    </row>
    <row r="150" spans="1:34" ht="13.5" thickBot="1">
      <c r="A150" s="353" t="s">
        <v>28</v>
      </c>
      <c r="B150" s="350"/>
      <c r="C150" s="382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7"/>
      <c r="AH150" s="399" t="s">
        <v>758</v>
      </c>
    </row>
    <row r="151" spans="1:34" ht="12.75">
      <c r="A151" s="284" t="s">
        <v>16</v>
      </c>
      <c r="B151" s="297">
        <v>0</v>
      </c>
      <c r="C151" s="354">
        <v>0</v>
      </c>
      <c r="D151" s="321">
        <v>0</v>
      </c>
      <c r="E151" s="321">
        <v>0</v>
      </c>
      <c r="F151" s="321">
        <v>0</v>
      </c>
      <c r="G151" s="321">
        <v>0</v>
      </c>
      <c r="H151" s="321">
        <v>0</v>
      </c>
      <c r="I151" s="321">
        <v>0</v>
      </c>
      <c r="J151" s="321">
        <v>0</v>
      </c>
      <c r="K151" s="321">
        <v>0</v>
      </c>
      <c r="L151" s="321">
        <v>0</v>
      </c>
      <c r="M151" s="321">
        <v>3430000</v>
      </c>
      <c r="N151" s="321">
        <v>3430000</v>
      </c>
      <c r="O151" s="321">
        <v>3430000</v>
      </c>
      <c r="P151" s="321">
        <v>2730000</v>
      </c>
      <c r="Q151" s="321">
        <v>2380000</v>
      </c>
      <c r="R151" s="321">
        <v>1680000</v>
      </c>
      <c r="S151" s="321">
        <v>980000</v>
      </c>
      <c r="T151" s="321">
        <v>330000</v>
      </c>
      <c r="U151" s="321">
        <v>0</v>
      </c>
      <c r="V151" s="321">
        <v>0</v>
      </c>
      <c r="W151" s="321">
        <v>0</v>
      </c>
      <c r="X151" s="321">
        <v>0</v>
      </c>
      <c r="Y151" s="321">
        <v>0</v>
      </c>
      <c r="Z151" s="321">
        <v>0</v>
      </c>
      <c r="AA151" s="321">
        <v>0</v>
      </c>
      <c r="AB151" s="321">
        <v>0</v>
      </c>
      <c r="AC151" s="321">
        <v>0</v>
      </c>
      <c r="AD151" s="321">
        <v>0</v>
      </c>
      <c r="AE151" s="321">
        <v>0</v>
      </c>
      <c r="AF151" s="321">
        <v>0</v>
      </c>
      <c r="AG151" s="299">
        <v>0</v>
      </c>
      <c r="AH151" s="299">
        <v>3430000</v>
      </c>
    </row>
    <row r="152" spans="1:34" ht="12.75">
      <c r="A152" s="284" t="s">
        <v>29</v>
      </c>
      <c r="B152" s="297">
        <v>0</v>
      </c>
      <c r="C152" s="354"/>
      <c r="D152" s="321">
        <v>0</v>
      </c>
      <c r="E152" s="321">
        <v>0</v>
      </c>
      <c r="F152" s="321">
        <v>0</v>
      </c>
      <c r="G152" s="321">
        <v>0</v>
      </c>
      <c r="H152" s="321">
        <v>0</v>
      </c>
      <c r="I152" s="321">
        <v>0</v>
      </c>
      <c r="J152" s="321">
        <v>0</v>
      </c>
      <c r="K152" s="321">
        <v>0</v>
      </c>
      <c r="L152" s="321">
        <v>0</v>
      </c>
      <c r="M152" s="321">
        <v>0</v>
      </c>
      <c r="N152" s="321">
        <v>0</v>
      </c>
      <c r="O152" s="321">
        <v>2468403.7849462363</v>
      </c>
      <c r="P152" s="321">
        <v>2778086.1935483874</v>
      </c>
      <c r="Q152" s="321">
        <v>3364198.6344086025</v>
      </c>
      <c r="R152" s="321">
        <v>3177473.1182795707</v>
      </c>
      <c r="S152" s="321">
        <v>2845992.5698924735</v>
      </c>
      <c r="T152" s="321">
        <v>3259034.462365592</v>
      </c>
      <c r="U152" s="321">
        <v>3010067.1075268816</v>
      </c>
      <c r="V152" s="321">
        <v>2871032.6451612897</v>
      </c>
      <c r="W152" s="321">
        <v>3160542.7096774187</v>
      </c>
      <c r="X152" s="321">
        <v>3349538.0860215053</v>
      </c>
      <c r="Y152" s="321">
        <v>3494293.11827957</v>
      </c>
      <c r="Z152" s="321">
        <v>3444035.7741935486</v>
      </c>
      <c r="AA152" s="321">
        <v>3060028.0215053754</v>
      </c>
      <c r="AB152" s="321">
        <v>0</v>
      </c>
      <c r="AC152" s="321">
        <v>0</v>
      </c>
      <c r="AD152" s="321">
        <v>0</v>
      </c>
      <c r="AE152" s="321">
        <v>0</v>
      </c>
      <c r="AF152" s="321">
        <v>0</v>
      </c>
      <c r="AG152" s="299">
        <v>0</v>
      </c>
      <c r="AH152" s="299">
        <v>3494293.11827957</v>
      </c>
    </row>
    <row r="153" spans="1:34" ht="12.75">
      <c r="A153" s="284" t="s">
        <v>721</v>
      </c>
      <c r="B153" s="297">
        <v>0</v>
      </c>
      <c r="C153" s="354"/>
      <c r="D153" s="321">
        <v>0</v>
      </c>
      <c r="E153" s="321">
        <v>0</v>
      </c>
      <c r="F153" s="321">
        <v>0</v>
      </c>
      <c r="G153" s="321">
        <v>0</v>
      </c>
      <c r="H153" s="321">
        <v>0</v>
      </c>
      <c r="I153" s="321">
        <v>0</v>
      </c>
      <c r="J153" s="321">
        <v>0</v>
      </c>
      <c r="K153" s="321">
        <v>0</v>
      </c>
      <c r="L153" s="321">
        <v>0</v>
      </c>
      <c r="M153" s="321">
        <v>0</v>
      </c>
      <c r="N153" s="321">
        <v>0</v>
      </c>
      <c r="O153" s="321">
        <v>0</v>
      </c>
      <c r="P153" s="321">
        <v>1118070.6537530269</v>
      </c>
      <c r="Q153" s="321">
        <v>2240641.3075060537</v>
      </c>
      <c r="R153" s="321">
        <v>3363211.9612590806</v>
      </c>
      <c r="S153" s="321">
        <v>3410782.6150121074</v>
      </c>
      <c r="T153" s="321">
        <v>3458353.2687651347</v>
      </c>
      <c r="U153" s="321">
        <v>2387853.2687651347</v>
      </c>
      <c r="V153" s="321">
        <v>1312853.2687651347</v>
      </c>
      <c r="W153" s="321">
        <v>237853.26876513474</v>
      </c>
      <c r="X153" s="321">
        <v>0</v>
      </c>
      <c r="Y153" s="321">
        <v>0</v>
      </c>
      <c r="Z153" s="321">
        <v>0</v>
      </c>
      <c r="AA153" s="321">
        <v>0</v>
      </c>
      <c r="AB153" s="321">
        <v>0</v>
      </c>
      <c r="AC153" s="321">
        <v>0</v>
      </c>
      <c r="AD153" s="321">
        <v>0</v>
      </c>
      <c r="AE153" s="321">
        <v>0</v>
      </c>
      <c r="AF153" s="321">
        <v>0</v>
      </c>
      <c r="AG153" s="299">
        <v>0</v>
      </c>
      <c r="AH153" s="299">
        <v>3458353.2687651347</v>
      </c>
    </row>
    <row r="154" spans="1:34" ht="12.75">
      <c r="A154" s="284" t="s">
        <v>30</v>
      </c>
      <c r="B154" s="297">
        <v>0</v>
      </c>
      <c r="C154" s="354"/>
      <c r="D154" s="321">
        <v>0</v>
      </c>
      <c r="E154" s="321">
        <v>0</v>
      </c>
      <c r="F154" s="321">
        <v>0</v>
      </c>
      <c r="G154" s="321">
        <v>0</v>
      </c>
      <c r="H154" s="321">
        <v>0</v>
      </c>
      <c r="I154" s="321">
        <v>0</v>
      </c>
      <c r="J154" s="321">
        <v>0</v>
      </c>
      <c r="K154" s="321">
        <v>0</v>
      </c>
      <c r="L154" s="321">
        <v>0</v>
      </c>
      <c r="M154" s="321">
        <v>2849948.0804000003</v>
      </c>
      <c r="N154" s="321">
        <v>4772172.70641</v>
      </c>
      <c r="O154" s="321">
        <v>6600941.385649033</v>
      </c>
      <c r="P154" s="321">
        <v>8081681.878333396</v>
      </c>
      <c r="Q154" s="321">
        <v>9368707.30941104</v>
      </c>
      <c r="R154" s="321">
        <v>9554398.033164542</v>
      </c>
      <c r="S154" s="321">
        <v>10661645.9229474</v>
      </c>
      <c r="T154" s="321">
        <v>11010241.531607406</v>
      </c>
      <c r="U154" s="321">
        <v>9445342.930796156</v>
      </c>
      <c r="V154" s="321">
        <v>7506501.371382755</v>
      </c>
      <c r="W154" s="321">
        <v>5449480.518958602</v>
      </c>
      <c r="X154" s="321">
        <v>3108058.365886023</v>
      </c>
      <c r="Y154" s="321">
        <v>937940.1232076283</v>
      </c>
      <c r="Z154" s="321">
        <v>0</v>
      </c>
      <c r="AA154" s="321">
        <v>0</v>
      </c>
      <c r="AB154" s="321">
        <v>0</v>
      </c>
      <c r="AC154" s="321">
        <v>0</v>
      </c>
      <c r="AD154" s="321">
        <v>0</v>
      </c>
      <c r="AE154" s="321">
        <v>0</v>
      </c>
      <c r="AF154" s="321">
        <v>0</v>
      </c>
      <c r="AG154" s="299">
        <v>0</v>
      </c>
      <c r="AH154" s="334">
        <v>11010241.531607406</v>
      </c>
    </row>
    <row r="155" spans="1:34" ht="13.5" customHeight="1">
      <c r="A155" s="284" t="s">
        <v>19</v>
      </c>
      <c r="B155" s="297">
        <v>0</v>
      </c>
      <c r="C155" s="354"/>
      <c r="D155" s="321">
        <v>0</v>
      </c>
      <c r="E155" s="321">
        <v>500000</v>
      </c>
      <c r="F155" s="321">
        <v>500000</v>
      </c>
      <c r="G155" s="321">
        <v>500000</v>
      </c>
      <c r="H155" s="321">
        <v>1000000</v>
      </c>
      <c r="I155" s="321">
        <v>1000000</v>
      </c>
      <c r="J155" s="321">
        <v>1500000</v>
      </c>
      <c r="K155" s="321">
        <v>1500000</v>
      </c>
      <c r="L155" s="321">
        <v>2500000</v>
      </c>
      <c r="M155" s="321">
        <v>2500000</v>
      </c>
      <c r="N155" s="321">
        <v>2500000</v>
      </c>
      <c r="O155" s="321">
        <v>2500000</v>
      </c>
      <c r="P155" s="321">
        <v>2500000</v>
      </c>
      <c r="Q155" s="321">
        <v>2500000</v>
      </c>
      <c r="R155" s="321">
        <v>2500000</v>
      </c>
      <c r="S155" s="321">
        <v>2500000</v>
      </c>
      <c r="T155" s="321">
        <v>2500000</v>
      </c>
      <c r="U155" s="321">
        <v>2500000</v>
      </c>
      <c r="V155" s="321">
        <v>2500000</v>
      </c>
      <c r="W155" s="321">
        <v>2500000</v>
      </c>
      <c r="X155" s="321">
        <v>2500000</v>
      </c>
      <c r="Y155" s="321">
        <v>2500000</v>
      </c>
      <c r="Z155" s="321">
        <v>2500000</v>
      </c>
      <c r="AA155" s="321">
        <v>2500000</v>
      </c>
      <c r="AB155" s="321">
        <v>0</v>
      </c>
      <c r="AC155" s="321">
        <v>0</v>
      </c>
      <c r="AD155" s="321">
        <v>0</v>
      </c>
      <c r="AE155" s="321">
        <v>0</v>
      </c>
      <c r="AF155" s="321">
        <v>0</v>
      </c>
      <c r="AG155" s="299">
        <v>0</v>
      </c>
      <c r="AH155" s="334">
        <v>2500000</v>
      </c>
    </row>
    <row r="156" spans="1:34" ht="12.75">
      <c r="A156" s="284" t="s">
        <v>31</v>
      </c>
      <c r="B156" s="297">
        <v>0</v>
      </c>
      <c r="C156" s="60">
        <v>0.1</v>
      </c>
      <c r="D156" s="321">
        <v>0</v>
      </c>
      <c r="E156" s="321">
        <v>0</v>
      </c>
      <c r="F156" s="321">
        <v>0</v>
      </c>
      <c r="G156" s="321">
        <v>0</v>
      </c>
      <c r="H156" s="321">
        <v>0</v>
      </c>
      <c r="I156" s="321">
        <v>0</v>
      </c>
      <c r="J156" s="321">
        <v>0</v>
      </c>
      <c r="K156" s="321">
        <v>0</v>
      </c>
      <c r="L156" s="321">
        <v>0</v>
      </c>
      <c r="M156" s="321">
        <v>4181124.636</v>
      </c>
      <c r="N156" s="321">
        <v>0</v>
      </c>
      <c r="O156" s="321">
        <v>0</v>
      </c>
      <c r="P156" s="321">
        <v>0</v>
      </c>
      <c r="Q156" s="321">
        <v>1662216.556</v>
      </c>
      <c r="R156" s="321">
        <v>0</v>
      </c>
      <c r="S156" s="321">
        <v>0</v>
      </c>
      <c r="T156" s="321">
        <v>0</v>
      </c>
      <c r="U156" s="321">
        <v>1397933.004</v>
      </c>
      <c r="V156" s="321">
        <v>0</v>
      </c>
      <c r="W156" s="321">
        <v>0</v>
      </c>
      <c r="X156" s="321">
        <v>0</v>
      </c>
      <c r="Y156" s="321">
        <v>0</v>
      </c>
      <c r="Z156" s="321">
        <v>0</v>
      </c>
      <c r="AA156" s="321">
        <v>0</v>
      </c>
      <c r="AB156" s="321">
        <v>0</v>
      </c>
      <c r="AC156" s="321">
        <v>0</v>
      </c>
      <c r="AD156" s="321">
        <v>0</v>
      </c>
      <c r="AE156" s="321">
        <v>0</v>
      </c>
      <c r="AF156" s="321">
        <v>0</v>
      </c>
      <c r="AG156" s="334">
        <v>0</v>
      </c>
      <c r="AH156" s="334">
        <v>4181124.636</v>
      </c>
    </row>
    <row r="157" spans="1:34" ht="13.5" thickBot="1">
      <c r="A157" s="349"/>
      <c r="B157" s="350"/>
      <c r="C157" s="400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7"/>
      <c r="AH157" s="347"/>
    </row>
  </sheetData>
  <mergeCells count="3">
    <mergeCell ref="H1:O1"/>
    <mergeCell ref="P1:S1"/>
    <mergeCell ref="T1:X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workbookViewId="0" topLeftCell="A1">
      <selection activeCell="A1" sqref="A1:G1"/>
    </sheetView>
  </sheetViews>
  <sheetFormatPr defaultColWidth="11.421875" defaultRowHeight="12.75"/>
  <cols>
    <col min="1" max="2" width="9.140625" style="431" customWidth="1"/>
    <col min="3" max="3" width="26.8515625" style="431" bestFit="1" customWidth="1"/>
    <col min="4" max="4" width="9.421875" style="431" bestFit="1" customWidth="1"/>
    <col min="5" max="5" width="10.00390625" style="431" customWidth="1"/>
    <col min="6" max="6" width="11.421875" style="431" bestFit="1" customWidth="1"/>
    <col min="7" max="13" width="10.28125" style="431" customWidth="1"/>
    <col min="14" max="16384" width="9.140625" style="431" customWidth="1"/>
  </cols>
  <sheetData>
    <row r="1" spans="1:7" ht="24.75">
      <c r="A1" s="494" t="s">
        <v>41</v>
      </c>
      <c r="B1" s="494"/>
      <c r="C1" s="494"/>
      <c r="D1" s="494"/>
      <c r="E1" s="494"/>
      <c r="F1" s="494"/>
      <c r="G1" s="494"/>
    </row>
    <row r="3" spans="3:4" ht="12">
      <c r="C3" s="432" t="s">
        <v>759</v>
      </c>
      <c r="D3" s="433"/>
    </row>
    <row r="4" spans="5:6" ht="12">
      <c r="E4" s="431" t="s">
        <v>760</v>
      </c>
      <c r="F4" s="434" t="s">
        <v>761</v>
      </c>
    </row>
    <row r="5" spans="3:7" ht="12.75">
      <c r="C5" s="431" t="s">
        <v>762</v>
      </c>
      <c r="D5" s="435">
        <v>210</v>
      </c>
      <c r="E5" s="64">
        <v>16666.666666666668</v>
      </c>
      <c r="F5" s="64">
        <v>3500000</v>
      </c>
      <c r="G5" s="436"/>
    </row>
    <row r="6" spans="4:7" ht="12.75">
      <c r="D6" s="435"/>
      <c r="E6" s="64"/>
      <c r="F6" s="64"/>
      <c r="G6" s="436"/>
    </row>
    <row r="7" spans="4:7" ht="12.75">
      <c r="D7" s="435"/>
      <c r="E7" s="64"/>
      <c r="F7" s="437"/>
      <c r="G7" s="436"/>
    </row>
    <row r="8" spans="3:6" ht="12.75">
      <c r="C8" s="431" t="s">
        <v>37</v>
      </c>
      <c r="D8" s="416">
        <v>0</v>
      </c>
      <c r="E8" s="64">
        <v>1500</v>
      </c>
      <c r="F8" s="438">
        <v>0</v>
      </c>
    </row>
    <row r="9" spans="3:6" ht="12.75">
      <c r="C9" s="431" t="s">
        <v>38</v>
      </c>
      <c r="D9" s="416">
        <v>0</v>
      </c>
      <c r="E9" s="64">
        <v>2000</v>
      </c>
      <c r="F9" s="439">
        <v>0</v>
      </c>
    </row>
    <row r="11" spans="4:6" ht="12">
      <c r="D11" s="431" t="s">
        <v>584</v>
      </c>
      <c r="F11" s="435">
        <v>3500000</v>
      </c>
    </row>
    <row r="14" spans="3:6" ht="12">
      <c r="C14" s="432" t="s">
        <v>585</v>
      </c>
      <c r="D14" s="432"/>
      <c r="E14" s="432"/>
      <c r="F14" s="432"/>
    </row>
    <row r="15" spans="5:6" ht="12">
      <c r="E15" s="431" t="s">
        <v>586</v>
      </c>
      <c r="F15" s="434" t="s">
        <v>761</v>
      </c>
    </row>
    <row r="16" spans="3:6" ht="12.75">
      <c r="C16" s="431" t="s">
        <v>587</v>
      </c>
      <c r="D16" s="204">
        <v>150</v>
      </c>
      <c r="E16" s="64">
        <v>47500</v>
      </c>
      <c r="F16" s="440">
        <f>D16*E16</f>
        <v>7125000</v>
      </c>
    </row>
    <row r="17" spans="3:6" ht="12.75">
      <c r="C17" s="431" t="s">
        <v>588</v>
      </c>
      <c r="D17" s="204">
        <v>30</v>
      </c>
      <c r="E17" s="64">
        <v>25000</v>
      </c>
      <c r="F17" s="440">
        <f>D17*E17</f>
        <v>750000</v>
      </c>
    </row>
    <row r="18" spans="3:6" ht="12.75">
      <c r="C18" s="431" t="s">
        <v>37</v>
      </c>
      <c r="D18" s="416">
        <v>0</v>
      </c>
      <c r="E18" s="64">
        <v>10000</v>
      </c>
      <c r="F18" s="440">
        <f>D18*E18</f>
        <v>0</v>
      </c>
    </row>
    <row r="19" spans="3:6" ht="12.75">
      <c r="C19" s="431" t="s">
        <v>589</v>
      </c>
      <c r="D19" s="441">
        <v>30</v>
      </c>
      <c r="E19" s="64">
        <v>22500</v>
      </c>
      <c r="F19" s="310">
        <f>D19*E19</f>
        <v>675000</v>
      </c>
    </row>
    <row r="20" spans="4:6" ht="12">
      <c r="D20" s="435">
        <v>210</v>
      </c>
      <c r="F20" s="411"/>
    </row>
    <row r="21" spans="4:6" ht="12">
      <c r="D21" s="431" t="s">
        <v>590</v>
      </c>
      <c r="F21" s="416">
        <v>8575000</v>
      </c>
    </row>
    <row r="22" ht="12">
      <c r="F22" s="411"/>
    </row>
    <row r="23" spans="3:6" ht="12.75">
      <c r="C23" s="431" t="s">
        <v>591</v>
      </c>
      <c r="F23" s="442">
        <v>0.4</v>
      </c>
    </row>
    <row r="24" spans="3:6" ht="12.75">
      <c r="C24" s="431" t="s">
        <v>592</v>
      </c>
      <c r="F24" s="440">
        <v>3430000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8"/>
  <sheetViews>
    <sheetView zoomScale="75" zoomScaleNormal="75" workbookViewId="0" topLeftCell="A1">
      <selection activeCell="A1" sqref="A1"/>
    </sheetView>
  </sheetViews>
  <sheetFormatPr defaultColWidth="11.421875" defaultRowHeight="12.75" outlineLevelRow="4"/>
  <cols>
    <col min="1" max="1" width="13.28125" style="80" customWidth="1"/>
    <col min="2" max="2" width="2.7109375" style="69" customWidth="1"/>
    <col min="3" max="3" width="35.421875" style="69" customWidth="1"/>
    <col min="4" max="6" width="13.8515625" style="69" customWidth="1"/>
    <col min="7" max="7" width="16.140625" style="80" customWidth="1"/>
    <col min="8" max="9" width="13.421875" style="80" bestFit="1" customWidth="1"/>
    <col min="10" max="10" width="11.8515625" style="80" bestFit="1" customWidth="1"/>
    <col min="11" max="11" width="14.140625" style="80" bestFit="1" customWidth="1"/>
    <col min="12" max="13" width="11.8515625" style="80" bestFit="1" customWidth="1"/>
    <col min="14" max="17" width="10.7109375" style="80" customWidth="1"/>
    <col min="18" max="18" width="4.421875" style="80" customWidth="1"/>
    <col min="19" max="16384" width="9.140625" style="80" customWidth="1"/>
  </cols>
  <sheetData>
    <row r="1" spans="1:17" ht="22.5" customHeight="1">
      <c r="A1" s="445" t="s">
        <v>593</v>
      </c>
      <c r="B1" s="446" t="s">
        <v>269</v>
      </c>
      <c r="C1" s="447"/>
      <c r="D1" s="447"/>
      <c r="E1" s="447"/>
      <c r="F1" s="447"/>
      <c r="G1" s="448"/>
      <c r="H1" s="448"/>
      <c r="P1" s="449"/>
      <c r="Q1" s="450"/>
    </row>
    <row r="2" spans="1:8" ht="12">
      <c r="A2" s="450"/>
      <c r="B2" s="451"/>
      <c r="C2" s="451"/>
      <c r="D2" s="451"/>
      <c r="E2" s="451"/>
      <c r="F2" s="451"/>
      <c r="G2" s="448"/>
      <c r="H2" s="448"/>
    </row>
    <row r="3" spans="2:17" ht="12">
      <c r="B3" s="452" t="s">
        <v>594</v>
      </c>
      <c r="C3" s="452"/>
      <c r="D3" s="452"/>
      <c r="E3" s="452"/>
      <c r="F3" s="452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spans="2:17" ht="12">
      <c r="B4" s="452" t="s">
        <v>595</v>
      </c>
      <c r="C4" s="452"/>
      <c r="D4" s="452"/>
      <c r="E4" s="452"/>
      <c r="F4" s="452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</row>
    <row r="5" spans="2:17" ht="12">
      <c r="B5" s="65" t="s">
        <v>596</v>
      </c>
      <c r="C5" s="65"/>
      <c r="D5" s="496" t="s">
        <v>597</v>
      </c>
      <c r="E5" s="496" t="s">
        <v>598</v>
      </c>
      <c r="F5" s="496" t="s">
        <v>599</v>
      </c>
      <c r="G5" s="496" t="s">
        <v>600</v>
      </c>
      <c r="H5" s="454" t="s">
        <v>601</v>
      </c>
      <c r="I5" s="454" t="s">
        <v>602</v>
      </c>
      <c r="J5" s="454" t="s">
        <v>603</v>
      </c>
      <c r="K5" s="454" t="s">
        <v>604</v>
      </c>
      <c r="L5" s="454" t="s">
        <v>605</v>
      </c>
      <c r="M5" s="454" t="s">
        <v>606</v>
      </c>
      <c r="N5" s="454" t="s">
        <v>607</v>
      </c>
      <c r="O5" s="454" t="s">
        <v>608</v>
      </c>
      <c r="P5" s="454" t="s">
        <v>609</v>
      </c>
      <c r="Q5" s="454" t="s">
        <v>610</v>
      </c>
    </row>
    <row r="6" spans="4:17" ht="22.5" customHeight="1">
      <c r="D6" s="497"/>
      <c r="E6" s="497"/>
      <c r="F6" s="497"/>
      <c r="G6" s="497"/>
      <c r="H6" s="455" t="s">
        <v>611</v>
      </c>
      <c r="I6" s="455" t="s">
        <v>612</v>
      </c>
      <c r="J6" s="456"/>
      <c r="K6" s="456"/>
      <c r="L6" s="456"/>
      <c r="M6" s="456"/>
      <c r="N6" s="456"/>
      <c r="O6" s="457"/>
      <c r="P6" s="456"/>
      <c r="Q6" s="456"/>
    </row>
    <row r="7" spans="1:17" ht="12">
      <c r="A7" s="65" t="s">
        <v>613</v>
      </c>
      <c r="B7" s="65" t="s">
        <v>614</v>
      </c>
      <c r="C7" s="65"/>
      <c r="D7" s="65"/>
      <c r="E7" s="65"/>
      <c r="F7" s="65"/>
      <c r="G7" s="66"/>
      <c r="H7" s="66"/>
      <c r="I7" s="66"/>
      <c r="J7" s="66"/>
      <c r="K7" s="495"/>
      <c r="L7" s="495"/>
      <c r="M7" s="66"/>
      <c r="N7" s="66"/>
      <c r="O7" s="444"/>
      <c r="P7" s="444"/>
      <c r="Q7" s="66"/>
    </row>
    <row r="8" spans="1:17" ht="12">
      <c r="A8" s="67"/>
      <c r="B8" s="65"/>
      <c r="C8" s="65"/>
      <c r="D8" s="65"/>
      <c r="E8" s="65"/>
      <c r="F8" s="65"/>
      <c r="G8" s="66"/>
      <c r="H8" s="66"/>
      <c r="I8" s="66"/>
      <c r="J8" s="66"/>
      <c r="K8" s="443"/>
      <c r="L8" s="443"/>
      <c r="M8" s="66"/>
      <c r="N8" s="66"/>
      <c r="O8" s="443"/>
      <c r="P8" s="443"/>
      <c r="Q8" s="66"/>
    </row>
    <row r="9" spans="1:17" ht="12">
      <c r="A9" s="65" t="s">
        <v>615</v>
      </c>
      <c r="C9" s="65"/>
      <c r="D9" s="65"/>
      <c r="E9" s="65"/>
      <c r="F9" s="65"/>
      <c r="G9" s="66"/>
      <c r="H9" s="66"/>
      <c r="I9" s="66"/>
      <c r="J9" s="66"/>
      <c r="K9" s="443"/>
      <c r="L9" s="443"/>
      <c r="M9" s="66"/>
      <c r="N9" s="66"/>
      <c r="O9" s="443"/>
      <c r="P9" s="443"/>
      <c r="Q9" s="66"/>
    </row>
    <row r="10" spans="1:17" ht="18" customHeight="1" outlineLevel="1">
      <c r="A10" s="65" t="s">
        <v>616</v>
      </c>
      <c r="B10" s="65" t="s">
        <v>617</v>
      </c>
      <c r="C10" s="65"/>
      <c r="D10" s="68">
        <v>68958</v>
      </c>
      <c r="E10" s="68">
        <v>25272</v>
      </c>
      <c r="F10" s="68">
        <v>37908</v>
      </c>
      <c r="G10" s="68">
        <v>132138</v>
      </c>
      <c r="H10" s="68">
        <v>0</v>
      </c>
      <c r="I10" s="68">
        <v>15525</v>
      </c>
      <c r="J10" s="68">
        <v>28161</v>
      </c>
      <c r="K10" s="68">
        <v>12636</v>
      </c>
      <c r="L10" s="68">
        <v>12636</v>
      </c>
      <c r="M10" s="68">
        <v>12636</v>
      </c>
      <c r="N10" s="68">
        <v>12636</v>
      </c>
      <c r="O10" s="68">
        <v>12636</v>
      </c>
      <c r="P10" s="68">
        <v>12636</v>
      </c>
      <c r="Q10" s="68">
        <v>12636</v>
      </c>
    </row>
    <row r="11" spans="1:17" ht="12" outlineLevel="2">
      <c r="A11" s="69" t="s">
        <v>618</v>
      </c>
      <c r="B11" s="69" t="s">
        <v>619</v>
      </c>
      <c r="D11" s="70">
        <v>31050</v>
      </c>
      <c r="E11" s="70">
        <v>0</v>
      </c>
      <c r="F11" s="70">
        <v>0</v>
      </c>
      <c r="G11" s="70">
        <v>31050</v>
      </c>
      <c r="H11" s="70"/>
      <c r="I11" s="70">
        <v>15525</v>
      </c>
      <c r="J11" s="70">
        <v>15525</v>
      </c>
      <c r="K11" s="70"/>
      <c r="L11" s="70"/>
      <c r="M11" s="70"/>
      <c r="N11" s="70"/>
      <c r="O11" s="70"/>
      <c r="P11" s="70"/>
      <c r="Q11" s="70"/>
    </row>
    <row r="12" spans="1:17" ht="12" outlineLevel="2">
      <c r="A12" s="69" t="s">
        <v>620</v>
      </c>
      <c r="B12" s="69" t="s">
        <v>621</v>
      </c>
      <c r="D12" s="70">
        <v>0</v>
      </c>
      <c r="E12" s="70">
        <v>0</v>
      </c>
      <c r="F12" s="70">
        <v>0</v>
      </c>
      <c r="G12" s="70">
        <v>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71" customFormat="1" ht="12.75" outlineLevel="2" thickBot="1">
      <c r="A13" s="69" t="s">
        <v>622</v>
      </c>
      <c r="B13" s="69" t="s">
        <v>623</v>
      </c>
      <c r="D13" s="72">
        <v>37908</v>
      </c>
      <c r="E13" s="72">
        <v>25272</v>
      </c>
      <c r="F13" s="72">
        <v>37908</v>
      </c>
      <c r="G13" s="72">
        <v>101088</v>
      </c>
      <c r="H13" s="73"/>
      <c r="I13" s="73"/>
      <c r="J13" s="73">
        <v>12636</v>
      </c>
      <c r="K13" s="73">
        <v>12636</v>
      </c>
      <c r="L13" s="73">
        <v>12636</v>
      </c>
      <c r="M13" s="73">
        <v>12636</v>
      </c>
      <c r="N13" s="73">
        <v>12636</v>
      </c>
      <c r="O13" s="73">
        <v>12636</v>
      </c>
      <c r="P13" s="73">
        <v>12636</v>
      </c>
      <c r="Q13" s="73">
        <v>12636</v>
      </c>
    </row>
    <row r="14" spans="1:17" ht="12.75" outlineLevel="1" thickTop="1">
      <c r="A14" s="74"/>
      <c r="B14" s="74"/>
      <c r="C14" s="74"/>
      <c r="D14" s="74"/>
      <c r="E14" s="74"/>
      <c r="F14" s="74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12.75" customHeight="1" outlineLevel="1">
      <c r="A15" s="65" t="s">
        <v>624</v>
      </c>
      <c r="B15" s="65" t="s">
        <v>625</v>
      </c>
      <c r="C15" s="65"/>
      <c r="D15" s="68">
        <v>277346.27</v>
      </c>
      <c r="E15" s="68">
        <v>107947.37</v>
      </c>
      <c r="F15" s="68">
        <v>153736.71</v>
      </c>
      <c r="G15" s="68">
        <v>539030.35</v>
      </c>
      <c r="H15" s="68">
        <v>13500</v>
      </c>
      <c r="I15" s="68">
        <v>95000</v>
      </c>
      <c r="J15" s="68">
        <v>57121.51</v>
      </c>
      <c r="K15" s="68">
        <v>53344.12</v>
      </c>
      <c r="L15" s="68">
        <v>58380.64</v>
      </c>
      <c r="M15" s="68">
        <v>55862.38</v>
      </c>
      <c r="N15" s="68">
        <v>52084.99</v>
      </c>
      <c r="O15" s="68">
        <v>54603.25</v>
      </c>
      <c r="P15" s="68">
        <v>57121.51</v>
      </c>
      <c r="Q15" s="68">
        <v>42011.95</v>
      </c>
    </row>
    <row r="16" spans="1:17" ht="12" outlineLevel="2">
      <c r="A16" s="69" t="s">
        <v>626</v>
      </c>
      <c r="B16" s="69" t="s">
        <v>627</v>
      </c>
      <c r="D16" s="70">
        <v>0</v>
      </c>
      <c r="E16" s="70">
        <v>0</v>
      </c>
      <c r="F16" s="70">
        <v>0</v>
      </c>
      <c r="G16" s="70">
        <v>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12" outlineLevel="2">
      <c r="A17" s="69" t="s">
        <v>628</v>
      </c>
      <c r="B17" s="69" t="s">
        <v>629</v>
      </c>
      <c r="D17" s="70">
        <v>0</v>
      </c>
      <c r="E17" s="70">
        <v>0</v>
      </c>
      <c r="F17" s="70">
        <v>0</v>
      </c>
      <c r="G17" s="70">
        <v>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2" outlineLevel="2">
      <c r="A18" s="69" t="s">
        <v>630</v>
      </c>
      <c r="B18" s="69" t="s">
        <v>631</v>
      </c>
      <c r="D18" s="77">
        <v>171346.27</v>
      </c>
      <c r="E18" s="77">
        <v>82947.37</v>
      </c>
      <c r="F18" s="77">
        <v>116236.71</v>
      </c>
      <c r="G18" s="77">
        <v>370530.35</v>
      </c>
      <c r="H18" s="77">
        <v>0</v>
      </c>
      <c r="I18" s="77">
        <v>40000</v>
      </c>
      <c r="J18" s="77">
        <v>44621.51</v>
      </c>
      <c r="K18" s="77">
        <v>40844.12</v>
      </c>
      <c r="L18" s="77">
        <v>45880.64</v>
      </c>
      <c r="M18" s="77">
        <v>43362.38</v>
      </c>
      <c r="N18" s="77">
        <v>39584.99</v>
      </c>
      <c r="O18" s="77">
        <v>42103.25</v>
      </c>
      <c r="P18" s="77">
        <v>44621.51</v>
      </c>
      <c r="Q18" s="77">
        <v>29511.95</v>
      </c>
    </row>
    <row r="19" spans="1:17" ht="12" outlineLevel="3">
      <c r="A19" s="69" t="s">
        <v>632</v>
      </c>
      <c r="C19" s="69" t="s">
        <v>633</v>
      </c>
      <c r="D19" s="70">
        <v>71875</v>
      </c>
      <c r="E19" s="70">
        <v>21250</v>
      </c>
      <c r="F19" s="70">
        <v>31875</v>
      </c>
      <c r="G19" s="70">
        <v>125000</v>
      </c>
      <c r="H19" s="70"/>
      <c r="I19" s="70">
        <v>40000</v>
      </c>
      <c r="J19" s="70">
        <v>10625</v>
      </c>
      <c r="K19" s="70">
        <v>10625</v>
      </c>
      <c r="L19" s="70">
        <v>10625</v>
      </c>
      <c r="M19" s="70">
        <v>10625</v>
      </c>
      <c r="N19" s="70">
        <v>10625</v>
      </c>
      <c r="O19" s="70">
        <v>10625</v>
      </c>
      <c r="P19" s="70">
        <v>10625</v>
      </c>
      <c r="Q19" s="70">
        <v>10625</v>
      </c>
    </row>
    <row r="20" spans="1:17" ht="12" outlineLevel="3">
      <c r="A20" s="69" t="s">
        <v>634</v>
      </c>
      <c r="C20" s="69" t="s">
        <v>635</v>
      </c>
      <c r="D20" s="70">
        <v>99471.27</v>
      </c>
      <c r="E20" s="70">
        <v>61697.37</v>
      </c>
      <c r="F20" s="70">
        <v>84361.71</v>
      </c>
      <c r="G20" s="70">
        <v>245530.35</v>
      </c>
      <c r="H20" s="70"/>
      <c r="I20" s="70"/>
      <c r="J20" s="70">
        <v>33996.51</v>
      </c>
      <c r="K20" s="70">
        <v>30219.12</v>
      </c>
      <c r="L20" s="70">
        <v>35255.64</v>
      </c>
      <c r="M20" s="70">
        <v>32737.38</v>
      </c>
      <c r="N20" s="70">
        <v>28959.99</v>
      </c>
      <c r="O20" s="70">
        <v>31478.25</v>
      </c>
      <c r="P20" s="70">
        <v>33996.51</v>
      </c>
      <c r="Q20" s="70">
        <v>18886.95</v>
      </c>
    </row>
    <row r="21" spans="1:17" ht="12" outlineLevel="2">
      <c r="A21" s="69" t="s">
        <v>636</v>
      </c>
      <c r="B21" s="69" t="s">
        <v>637</v>
      </c>
      <c r="D21" s="70">
        <v>5000</v>
      </c>
      <c r="E21" s="70">
        <v>0</v>
      </c>
      <c r="F21" s="70">
        <v>0</v>
      </c>
      <c r="G21" s="70">
        <v>5000</v>
      </c>
      <c r="H21" s="70">
        <v>5000</v>
      </c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2" outlineLevel="2">
      <c r="A22" s="69" t="s">
        <v>638</v>
      </c>
      <c r="B22" s="69" t="s">
        <v>639</v>
      </c>
      <c r="D22" s="70">
        <v>61875</v>
      </c>
      <c r="E22" s="70">
        <v>21250</v>
      </c>
      <c r="F22" s="70">
        <v>31875</v>
      </c>
      <c r="G22" s="70">
        <v>115000</v>
      </c>
      <c r="H22" s="79">
        <v>5000</v>
      </c>
      <c r="I22" s="70">
        <v>25000</v>
      </c>
      <c r="J22" s="70">
        <v>10625</v>
      </c>
      <c r="K22" s="70">
        <v>10625</v>
      </c>
      <c r="L22" s="70">
        <v>10625</v>
      </c>
      <c r="M22" s="70">
        <v>10625</v>
      </c>
      <c r="N22" s="70">
        <v>10625</v>
      </c>
      <c r="O22" s="70">
        <v>10625</v>
      </c>
      <c r="P22" s="70">
        <v>10625</v>
      </c>
      <c r="Q22" s="70">
        <v>10625</v>
      </c>
    </row>
    <row r="23" spans="1:17" ht="12" outlineLevel="2">
      <c r="A23" s="69" t="s">
        <v>640</v>
      </c>
      <c r="B23" s="69" t="s">
        <v>641</v>
      </c>
      <c r="D23" s="70">
        <v>39125</v>
      </c>
      <c r="E23" s="70">
        <v>3750</v>
      </c>
      <c r="F23" s="70">
        <v>5625</v>
      </c>
      <c r="G23" s="70">
        <v>48500</v>
      </c>
      <c r="H23" s="79">
        <v>3500</v>
      </c>
      <c r="I23" s="70">
        <v>30000</v>
      </c>
      <c r="J23" s="70">
        <v>1875</v>
      </c>
      <c r="K23" s="70">
        <v>1875</v>
      </c>
      <c r="L23" s="70">
        <v>1875</v>
      </c>
      <c r="M23" s="70">
        <v>1875</v>
      </c>
      <c r="N23" s="70">
        <v>1875</v>
      </c>
      <c r="O23" s="70">
        <v>1875</v>
      </c>
      <c r="P23" s="70">
        <v>1875</v>
      </c>
      <c r="Q23" s="70">
        <v>1875</v>
      </c>
    </row>
    <row r="24" spans="1:17" ht="12" outlineLevel="2">
      <c r="A24" s="78" t="s">
        <v>642</v>
      </c>
      <c r="B24" s="78" t="s">
        <v>643</v>
      </c>
      <c r="C24" s="78"/>
      <c r="D24" s="70">
        <v>0</v>
      </c>
      <c r="E24" s="70">
        <v>0</v>
      </c>
      <c r="F24" s="70">
        <v>0</v>
      </c>
      <c r="G24" s="70">
        <v>0</v>
      </c>
      <c r="H24" s="79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2" outlineLevel="2">
      <c r="A25" s="78" t="s">
        <v>644</v>
      </c>
      <c r="B25" s="71" t="s">
        <v>645</v>
      </c>
      <c r="C25" s="71"/>
      <c r="D25" s="70">
        <v>0</v>
      </c>
      <c r="E25" s="70">
        <v>0</v>
      </c>
      <c r="F25" s="70">
        <v>0</v>
      </c>
      <c r="G25" s="70">
        <v>0</v>
      </c>
      <c r="H25" s="79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71" customFormat="1" ht="12.75" outlineLevel="2" thickBot="1">
      <c r="A26" s="78" t="s">
        <v>646</v>
      </c>
      <c r="B26" s="71" t="s">
        <v>647</v>
      </c>
      <c r="D26" s="72">
        <v>0</v>
      </c>
      <c r="E26" s="72">
        <v>0</v>
      </c>
      <c r="F26" s="72">
        <v>0</v>
      </c>
      <c r="G26" s="72">
        <v>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2.75" outlineLevel="1" thickTop="1">
      <c r="A27" s="74"/>
      <c r="B27" s="74"/>
      <c r="C27" s="74"/>
      <c r="D27" s="74"/>
      <c r="E27" s="74"/>
      <c r="F27" s="74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2" outlineLevel="1">
      <c r="A28" s="65" t="s">
        <v>648</v>
      </c>
      <c r="B28" s="65" t="s">
        <v>649</v>
      </c>
      <c r="C28" s="65"/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</row>
    <row r="29" spans="1:17" ht="12" outlineLevel="2">
      <c r="A29" s="69" t="s">
        <v>650</v>
      </c>
      <c r="B29" s="69" t="s">
        <v>651</v>
      </c>
      <c r="D29" s="70">
        <v>0</v>
      </c>
      <c r="E29" s="70">
        <v>0</v>
      </c>
      <c r="F29" s="70">
        <v>0</v>
      </c>
      <c r="G29" s="70">
        <v>0</v>
      </c>
      <c r="H29" s="79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2" outlineLevel="2">
      <c r="A30" s="69" t="s">
        <v>652</v>
      </c>
      <c r="B30" s="69" t="s">
        <v>653</v>
      </c>
      <c r="D30" s="70">
        <v>0</v>
      </c>
      <c r="E30" s="70">
        <v>0</v>
      </c>
      <c r="F30" s="70">
        <v>0</v>
      </c>
      <c r="G30" s="70">
        <v>0</v>
      </c>
      <c r="H30" s="79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2" outlineLevel="2">
      <c r="A31" s="69" t="s">
        <v>654</v>
      </c>
      <c r="B31" s="69" t="s">
        <v>655</v>
      </c>
      <c r="D31" s="70">
        <v>0</v>
      </c>
      <c r="E31" s="70">
        <v>0</v>
      </c>
      <c r="F31" s="70">
        <v>0</v>
      </c>
      <c r="G31" s="70">
        <v>0</v>
      </c>
      <c r="H31" s="79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2.75" outlineLevel="2" thickBot="1">
      <c r="A32" s="69" t="s">
        <v>656</v>
      </c>
      <c r="B32" s="69" t="s">
        <v>657</v>
      </c>
      <c r="D32" s="70">
        <v>0</v>
      </c>
      <c r="E32" s="70">
        <v>0</v>
      </c>
      <c r="F32" s="70">
        <v>0</v>
      </c>
      <c r="G32" s="70">
        <v>0</v>
      </c>
      <c r="H32" s="79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2.75" outlineLevel="1" thickTop="1">
      <c r="A33" s="74"/>
      <c r="B33" s="74"/>
      <c r="C33" s="74"/>
      <c r="D33" s="74"/>
      <c r="E33" s="74"/>
      <c r="F33" s="74"/>
      <c r="G33" s="75"/>
      <c r="H33" s="75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8.75" customHeight="1">
      <c r="A34" s="65" t="s">
        <v>658</v>
      </c>
      <c r="B34" s="80"/>
      <c r="C34" s="65"/>
      <c r="D34" s="68">
        <v>346304.27</v>
      </c>
      <c r="E34" s="68">
        <v>133219.37</v>
      </c>
      <c r="F34" s="68">
        <v>191644.71</v>
      </c>
      <c r="G34" s="68">
        <v>671168.35</v>
      </c>
      <c r="H34" s="68">
        <v>13500</v>
      </c>
      <c r="I34" s="68">
        <v>110525</v>
      </c>
      <c r="J34" s="68">
        <v>85282.51</v>
      </c>
      <c r="K34" s="68">
        <v>65980.12</v>
      </c>
      <c r="L34" s="68">
        <v>71016.64</v>
      </c>
      <c r="M34" s="68">
        <v>68498.38</v>
      </c>
      <c r="N34" s="68">
        <v>64720.99</v>
      </c>
      <c r="O34" s="68">
        <v>67239.25</v>
      </c>
      <c r="P34" s="68">
        <v>69757.51</v>
      </c>
      <c r="Q34" s="68">
        <v>54647.95</v>
      </c>
    </row>
    <row r="35" spans="1:17" ht="12">
      <c r="A35" s="69"/>
      <c r="B35" s="65"/>
      <c r="C35" s="65"/>
      <c r="D35" s="65"/>
      <c r="E35" s="65"/>
      <c r="F35" s="65"/>
      <c r="G35" s="70" t="s">
        <v>756</v>
      </c>
      <c r="H35" s="79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2">
      <c r="A36" s="65" t="s">
        <v>659</v>
      </c>
      <c r="B36" s="80"/>
      <c r="C36" s="65"/>
      <c r="D36" s="65"/>
      <c r="E36" s="65"/>
      <c r="F36" s="65"/>
      <c r="G36" s="79"/>
      <c r="H36" s="79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2">
      <c r="A37" s="65"/>
      <c r="B37" s="80"/>
      <c r="C37" s="65"/>
      <c r="D37" s="65"/>
      <c r="E37" s="65"/>
      <c r="F37" s="65"/>
      <c r="G37" s="79"/>
      <c r="H37" s="79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12" outlineLevel="1">
      <c r="A38" s="65" t="s">
        <v>660</v>
      </c>
      <c r="B38" s="65" t="s">
        <v>661</v>
      </c>
      <c r="C38" s="65"/>
      <c r="D38" s="68">
        <v>1165748</v>
      </c>
      <c r="E38" s="68">
        <v>27716</v>
      </c>
      <c r="F38" s="68">
        <v>104024</v>
      </c>
      <c r="G38" s="68">
        <v>1297488</v>
      </c>
      <c r="H38" s="68">
        <v>21740</v>
      </c>
      <c r="I38" s="68">
        <v>1110912</v>
      </c>
      <c r="J38" s="68">
        <v>20252</v>
      </c>
      <c r="K38" s="68">
        <v>6310</v>
      </c>
      <c r="L38" s="68">
        <v>6534</v>
      </c>
      <c r="M38" s="68">
        <v>11182</v>
      </c>
      <c r="N38" s="68">
        <v>16534</v>
      </c>
      <c r="O38" s="68">
        <v>83292</v>
      </c>
      <c r="P38" s="68">
        <v>15172</v>
      </c>
      <c r="Q38" s="68">
        <v>5560</v>
      </c>
    </row>
    <row r="39" spans="1:17" ht="12" outlineLevel="2">
      <c r="A39" s="69" t="s">
        <v>660</v>
      </c>
      <c r="B39" s="78" t="s">
        <v>662</v>
      </c>
      <c r="C39" s="78"/>
      <c r="D39" s="70">
        <v>0</v>
      </c>
      <c r="E39" s="70">
        <v>0</v>
      </c>
      <c r="F39" s="70">
        <v>0</v>
      </c>
      <c r="G39" s="70">
        <v>0</v>
      </c>
      <c r="H39" s="79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12" outlineLevel="2">
      <c r="A40" s="69" t="s">
        <v>663</v>
      </c>
      <c r="B40" s="78" t="s">
        <v>664</v>
      </c>
      <c r="C40" s="78"/>
      <c r="D40" s="70">
        <v>8500</v>
      </c>
      <c r="E40" s="70">
        <v>5000</v>
      </c>
      <c r="F40" s="70">
        <v>7500</v>
      </c>
      <c r="G40" s="70">
        <v>21000</v>
      </c>
      <c r="H40" s="79">
        <v>1000</v>
      </c>
      <c r="I40" s="79"/>
      <c r="J40" s="70">
        <v>2500</v>
      </c>
      <c r="K40" s="70">
        <v>2500</v>
      </c>
      <c r="L40" s="70">
        <v>2500</v>
      </c>
      <c r="M40" s="70">
        <v>2500</v>
      </c>
      <c r="N40" s="70">
        <v>2500</v>
      </c>
      <c r="O40" s="70">
        <v>2500</v>
      </c>
      <c r="P40" s="70">
        <v>2500</v>
      </c>
      <c r="Q40" s="70">
        <v>2500</v>
      </c>
    </row>
    <row r="41" spans="1:17" ht="12" outlineLevel="2">
      <c r="A41" s="69" t="s">
        <v>665</v>
      </c>
      <c r="B41" s="78" t="s">
        <v>666</v>
      </c>
      <c r="C41" s="78"/>
      <c r="D41" s="70">
        <v>0</v>
      </c>
      <c r="E41" s="70">
        <v>0</v>
      </c>
      <c r="F41" s="70">
        <v>0</v>
      </c>
      <c r="G41" s="70">
        <v>0</v>
      </c>
      <c r="H41" s="79">
        <v>0</v>
      </c>
      <c r="I41" s="79"/>
      <c r="J41" s="70"/>
      <c r="K41" s="70"/>
      <c r="L41" s="70"/>
      <c r="M41" s="70"/>
      <c r="N41" s="70"/>
      <c r="O41" s="70"/>
      <c r="P41" s="70"/>
      <c r="Q41" s="70"/>
    </row>
    <row r="42" spans="1:17" ht="12" outlineLevel="2">
      <c r="A42" s="69" t="s">
        <v>667</v>
      </c>
      <c r="B42" s="78" t="s">
        <v>668</v>
      </c>
      <c r="C42" s="78"/>
      <c r="D42" s="70">
        <v>0</v>
      </c>
      <c r="E42" s="70">
        <v>0</v>
      </c>
      <c r="F42" s="70">
        <v>0</v>
      </c>
      <c r="G42" s="70">
        <v>0</v>
      </c>
      <c r="H42" s="79"/>
      <c r="I42" s="79"/>
      <c r="J42" s="70"/>
      <c r="K42" s="70"/>
      <c r="L42" s="70"/>
      <c r="M42" s="70"/>
      <c r="N42" s="70"/>
      <c r="O42" s="70"/>
      <c r="P42" s="70"/>
      <c r="Q42" s="70"/>
    </row>
    <row r="43" spans="1:17" ht="12" outlineLevel="2">
      <c r="A43" s="69" t="s">
        <v>669</v>
      </c>
      <c r="B43" s="78" t="s">
        <v>670</v>
      </c>
      <c r="C43" s="78"/>
      <c r="D43" s="70">
        <v>148370</v>
      </c>
      <c r="E43" s="70">
        <v>0</v>
      </c>
      <c r="F43" s="70">
        <v>33250</v>
      </c>
      <c r="G43" s="70">
        <v>181620</v>
      </c>
      <c r="H43" s="79">
        <v>15370</v>
      </c>
      <c r="I43" s="79">
        <v>133000</v>
      </c>
      <c r="J43" s="70"/>
      <c r="K43" s="70"/>
      <c r="L43" s="70"/>
      <c r="M43" s="70"/>
      <c r="N43" s="70"/>
      <c r="O43" s="70">
        <v>33250</v>
      </c>
      <c r="P43" s="70"/>
      <c r="Q43" s="70"/>
    </row>
    <row r="44" spans="1:17" ht="12" outlineLevel="2">
      <c r="A44" s="69" t="s">
        <v>671</v>
      </c>
      <c r="B44" s="78" t="s">
        <v>672</v>
      </c>
      <c r="C44" s="78"/>
      <c r="D44" s="70">
        <v>604000</v>
      </c>
      <c r="E44" s="70">
        <v>0</v>
      </c>
      <c r="F44" s="70">
        <v>0</v>
      </c>
      <c r="G44" s="70">
        <v>604000</v>
      </c>
      <c r="H44" s="79"/>
      <c r="I44" s="79">
        <v>604000</v>
      </c>
      <c r="J44" s="70"/>
      <c r="K44" s="70"/>
      <c r="L44" s="70"/>
      <c r="M44" s="70"/>
      <c r="N44" s="70"/>
      <c r="O44" s="70"/>
      <c r="P44" s="70"/>
      <c r="Q44" s="70"/>
    </row>
    <row r="45" spans="1:17" ht="12" outlineLevel="2">
      <c r="A45" s="69" t="s">
        <v>673</v>
      </c>
      <c r="B45" s="78" t="s">
        <v>674</v>
      </c>
      <c r="C45" s="78"/>
      <c r="D45" s="70">
        <v>250000</v>
      </c>
      <c r="E45" s="70">
        <v>0</v>
      </c>
      <c r="F45" s="70">
        <v>0</v>
      </c>
      <c r="G45" s="70">
        <v>250000</v>
      </c>
      <c r="H45" s="79"/>
      <c r="I45" s="79">
        <v>250000</v>
      </c>
      <c r="J45" s="70"/>
      <c r="K45" s="70"/>
      <c r="L45" s="70"/>
      <c r="M45" s="70"/>
      <c r="N45" s="70"/>
      <c r="O45" s="70"/>
      <c r="P45" s="70"/>
      <c r="Q45" s="70"/>
    </row>
    <row r="46" spans="1:17" ht="12" outlineLevel="2">
      <c r="A46" s="69" t="s">
        <v>675</v>
      </c>
      <c r="B46" s="78" t="s">
        <v>676</v>
      </c>
      <c r="C46" s="78"/>
      <c r="D46" s="77">
        <v>154878</v>
      </c>
      <c r="E46" s="77">
        <v>22716</v>
      </c>
      <c r="F46" s="77">
        <v>63274</v>
      </c>
      <c r="G46" s="77">
        <v>240868</v>
      </c>
      <c r="H46" s="77">
        <v>5370</v>
      </c>
      <c r="I46" s="77">
        <v>123912</v>
      </c>
      <c r="J46" s="77">
        <v>17752</v>
      </c>
      <c r="K46" s="77">
        <v>3810</v>
      </c>
      <c r="L46" s="77">
        <v>4034</v>
      </c>
      <c r="M46" s="77">
        <v>8682</v>
      </c>
      <c r="N46" s="77">
        <v>14034</v>
      </c>
      <c r="O46" s="77">
        <v>47542</v>
      </c>
      <c r="P46" s="77">
        <v>12672</v>
      </c>
      <c r="Q46" s="77">
        <v>3060</v>
      </c>
    </row>
    <row r="47" spans="1:17" ht="12" outlineLevel="3">
      <c r="A47" s="69" t="s">
        <v>677</v>
      </c>
      <c r="C47" s="78" t="s">
        <v>678</v>
      </c>
      <c r="D47" s="70">
        <v>18096</v>
      </c>
      <c r="E47" s="70">
        <v>2686</v>
      </c>
      <c r="F47" s="70">
        <v>10796</v>
      </c>
      <c r="G47" s="70">
        <v>31578</v>
      </c>
      <c r="H47" s="79">
        <v>5370</v>
      </c>
      <c r="I47" s="79">
        <v>10000</v>
      </c>
      <c r="J47" s="70">
        <v>1062</v>
      </c>
      <c r="K47" s="70"/>
      <c r="L47" s="70">
        <v>1664</v>
      </c>
      <c r="M47" s="70">
        <v>692</v>
      </c>
      <c r="N47" s="70">
        <v>1994</v>
      </c>
      <c r="O47" s="70">
        <v>5404</v>
      </c>
      <c r="P47" s="70">
        <v>3982</v>
      </c>
      <c r="Q47" s="70">
        <v>1410</v>
      </c>
    </row>
    <row r="48" spans="1:17" ht="12" outlineLevel="3">
      <c r="A48" s="69" t="s">
        <v>679</v>
      </c>
      <c r="C48" s="78" t="s">
        <v>680</v>
      </c>
      <c r="D48" s="70">
        <v>7920</v>
      </c>
      <c r="E48" s="70">
        <v>3330</v>
      </c>
      <c r="F48" s="70">
        <v>4050</v>
      </c>
      <c r="G48" s="70">
        <v>15300</v>
      </c>
      <c r="H48" s="79"/>
      <c r="I48" s="79"/>
      <c r="J48" s="70">
        <v>5040</v>
      </c>
      <c r="K48" s="70">
        <v>2160</v>
      </c>
      <c r="L48" s="70">
        <v>720</v>
      </c>
      <c r="M48" s="70">
        <v>1440</v>
      </c>
      <c r="N48" s="70">
        <v>1890</v>
      </c>
      <c r="O48" s="70">
        <v>2610</v>
      </c>
      <c r="P48" s="70">
        <v>1440</v>
      </c>
      <c r="Q48" s="70"/>
    </row>
    <row r="49" spans="1:17" ht="12" outlineLevel="3">
      <c r="A49" s="69" t="s">
        <v>681</v>
      </c>
      <c r="C49" s="78" t="s">
        <v>682</v>
      </c>
      <c r="D49" s="70">
        <v>4950</v>
      </c>
      <c r="E49" s="70">
        <v>3300</v>
      </c>
      <c r="F49" s="70">
        <v>4950</v>
      </c>
      <c r="G49" s="70">
        <v>13200</v>
      </c>
      <c r="H49" s="79"/>
      <c r="I49" s="79"/>
      <c r="J49" s="70">
        <v>1650</v>
      </c>
      <c r="K49" s="70">
        <v>1650</v>
      </c>
      <c r="L49" s="70">
        <v>1650</v>
      </c>
      <c r="M49" s="70">
        <v>1650</v>
      </c>
      <c r="N49" s="70">
        <v>1650</v>
      </c>
      <c r="O49" s="70">
        <v>1650</v>
      </c>
      <c r="P49" s="70">
        <v>1650</v>
      </c>
      <c r="Q49" s="70">
        <v>1650</v>
      </c>
    </row>
    <row r="50" spans="1:17" ht="12" outlineLevel="3">
      <c r="A50" s="69" t="s">
        <v>683</v>
      </c>
      <c r="C50" s="78" t="s">
        <v>684</v>
      </c>
      <c r="D50" s="70">
        <v>85000</v>
      </c>
      <c r="E50" s="70">
        <v>13400</v>
      </c>
      <c r="F50" s="70">
        <v>33750</v>
      </c>
      <c r="G50" s="70">
        <v>132150</v>
      </c>
      <c r="H50" s="79"/>
      <c r="I50" s="79">
        <v>75000</v>
      </c>
      <c r="J50" s="70">
        <v>10000</v>
      </c>
      <c r="K50" s="70"/>
      <c r="L50" s="70"/>
      <c r="M50" s="70">
        <v>4900</v>
      </c>
      <c r="N50" s="70">
        <v>8500</v>
      </c>
      <c r="O50" s="70">
        <v>28150</v>
      </c>
      <c r="P50" s="70">
        <v>5600</v>
      </c>
      <c r="Q50" s="70"/>
    </row>
    <row r="51" spans="1:17" ht="12" outlineLevel="3">
      <c r="A51" s="69" t="s">
        <v>685</v>
      </c>
      <c r="C51" s="78" t="s">
        <v>686</v>
      </c>
      <c r="D51" s="70">
        <v>6000</v>
      </c>
      <c r="E51" s="70">
        <v>0</v>
      </c>
      <c r="F51" s="70">
        <v>1500</v>
      </c>
      <c r="G51" s="70">
        <v>7500</v>
      </c>
      <c r="H51" s="79"/>
      <c r="I51" s="79">
        <v>6000</v>
      </c>
      <c r="J51" s="70"/>
      <c r="K51" s="70"/>
      <c r="L51" s="70"/>
      <c r="M51" s="70"/>
      <c r="N51" s="70"/>
      <c r="O51" s="70">
        <v>1500</v>
      </c>
      <c r="P51" s="70"/>
      <c r="Q51" s="70"/>
    </row>
    <row r="52" spans="1:17" ht="12" outlineLevel="3">
      <c r="A52" s="69" t="s">
        <v>464</v>
      </c>
      <c r="C52" s="78" t="s">
        <v>465</v>
      </c>
      <c r="D52" s="70">
        <v>32912</v>
      </c>
      <c r="E52" s="70">
        <v>0</v>
      </c>
      <c r="F52" s="70">
        <v>8228</v>
      </c>
      <c r="G52" s="70">
        <v>41140</v>
      </c>
      <c r="H52" s="79"/>
      <c r="I52" s="79">
        <v>32912</v>
      </c>
      <c r="J52" s="70"/>
      <c r="K52" s="70"/>
      <c r="L52" s="70"/>
      <c r="M52" s="70"/>
      <c r="N52" s="70"/>
      <c r="O52" s="70">
        <v>8228</v>
      </c>
      <c r="P52" s="70"/>
      <c r="Q52" s="70"/>
    </row>
    <row r="53" spans="1:17" ht="12" outlineLevel="2">
      <c r="A53" s="69" t="s">
        <v>466</v>
      </c>
      <c r="B53" s="78" t="s">
        <v>467</v>
      </c>
      <c r="C53" s="78"/>
      <c r="D53" s="70">
        <v>0</v>
      </c>
      <c r="E53" s="70">
        <v>0</v>
      </c>
      <c r="F53" s="70">
        <v>0</v>
      </c>
      <c r="G53" s="70">
        <v>0</v>
      </c>
      <c r="H53" s="79"/>
      <c r="I53" s="79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12.75" outlineLevel="2" thickBot="1">
      <c r="A54" s="78" t="s">
        <v>468</v>
      </c>
      <c r="B54" s="78" t="s">
        <v>469</v>
      </c>
      <c r="C54" s="78"/>
      <c r="D54" s="70">
        <v>0</v>
      </c>
      <c r="E54" s="70">
        <v>0</v>
      </c>
      <c r="F54" s="70">
        <v>0</v>
      </c>
      <c r="G54" s="70">
        <v>0</v>
      </c>
      <c r="H54" s="73"/>
      <c r="I54" s="73"/>
      <c r="J54" s="72"/>
      <c r="K54" s="72"/>
      <c r="L54" s="72"/>
      <c r="M54" s="72"/>
      <c r="N54" s="72"/>
      <c r="O54" s="72"/>
      <c r="P54" s="72"/>
      <c r="Q54" s="72"/>
    </row>
    <row r="55" spans="1:17" ht="12.75" outlineLevel="1" thickTop="1">
      <c r="A55" s="74"/>
      <c r="B55" s="74"/>
      <c r="C55" s="74"/>
      <c r="D55" s="74"/>
      <c r="E55" s="74"/>
      <c r="F55" s="74"/>
      <c r="G55" s="75"/>
      <c r="H55" s="75"/>
      <c r="I55" s="75"/>
      <c r="J55" s="76"/>
      <c r="K55" s="76"/>
      <c r="L55" s="76"/>
      <c r="M55" s="76"/>
      <c r="N55" s="76"/>
      <c r="O55" s="76"/>
      <c r="P55" s="76"/>
      <c r="Q55" s="76"/>
    </row>
    <row r="56" spans="1:17" ht="12" outlineLevel="1">
      <c r="A56" s="65" t="s">
        <v>470</v>
      </c>
      <c r="B56" s="81" t="s">
        <v>471</v>
      </c>
      <c r="C56" s="81"/>
      <c r="D56" s="68">
        <v>958638</v>
      </c>
      <c r="E56" s="68">
        <v>0</v>
      </c>
      <c r="F56" s="68">
        <v>182750</v>
      </c>
      <c r="G56" s="68">
        <v>1141388</v>
      </c>
      <c r="H56" s="68">
        <v>227638</v>
      </c>
      <c r="I56" s="68">
        <v>731000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182750</v>
      </c>
      <c r="P56" s="68">
        <v>0</v>
      </c>
      <c r="Q56" s="68">
        <v>0</v>
      </c>
    </row>
    <row r="57" spans="1:17" ht="12" outlineLevel="2">
      <c r="A57" s="69" t="s">
        <v>470</v>
      </c>
      <c r="B57" s="78" t="s">
        <v>472</v>
      </c>
      <c r="C57" s="78"/>
      <c r="D57" s="70">
        <v>814000</v>
      </c>
      <c r="E57" s="70">
        <v>0</v>
      </c>
      <c r="F57" s="70">
        <v>159750</v>
      </c>
      <c r="G57" s="70">
        <v>973750</v>
      </c>
      <c r="H57" s="79">
        <v>175000</v>
      </c>
      <c r="I57" s="79">
        <v>639000</v>
      </c>
      <c r="J57" s="70"/>
      <c r="K57" s="70"/>
      <c r="L57" s="70"/>
      <c r="M57" s="70"/>
      <c r="N57" s="70"/>
      <c r="O57" s="70">
        <v>159750</v>
      </c>
      <c r="P57" s="70"/>
      <c r="Q57" s="70"/>
    </row>
    <row r="58" spans="1:17" ht="12" outlineLevel="2">
      <c r="A58" s="69" t="s">
        <v>473</v>
      </c>
      <c r="B58" s="78" t="s">
        <v>474</v>
      </c>
      <c r="C58" s="78"/>
      <c r="D58" s="70">
        <v>40000</v>
      </c>
      <c r="E58" s="70">
        <v>0</v>
      </c>
      <c r="F58" s="70">
        <v>0</v>
      </c>
      <c r="G58" s="70">
        <v>40000</v>
      </c>
      <c r="H58" s="79">
        <v>40000</v>
      </c>
      <c r="I58" s="79"/>
      <c r="J58" s="70"/>
      <c r="K58" s="70"/>
      <c r="L58" s="70"/>
      <c r="M58" s="70"/>
      <c r="N58" s="70"/>
      <c r="O58" s="70"/>
      <c r="P58" s="70"/>
      <c r="Q58" s="70"/>
    </row>
    <row r="59" spans="1:17" s="71" customFormat="1" ht="12.75" outlineLevel="2" thickBot="1">
      <c r="A59" s="78" t="s">
        <v>475</v>
      </c>
      <c r="B59" s="78" t="s">
        <v>476</v>
      </c>
      <c r="C59" s="78"/>
      <c r="D59" s="70">
        <v>104638</v>
      </c>
      <c r="E59" s="70">
        <v>0</v>
      </c>
      <c r="F59" s="70">
        <v>23000</v>
      </c>
      <c r="G59" s="70">
        <v>127638</v>
      </c>
      <c r="H59" s="73">
        <v>12638</v>
      </c>
      <c r="I59" s="73">
        <v>92000</v>
      </c>
      <c r="J59" s="72"/>
      <c r="K59" s="72"/>
      <c r="L59" s="72"/>
      <c r="M59" s="72"/>
      <c r="N59" s="72"/>
      <c r="O59" s="72">
        <v>23000</v>
      </c>
      <c r="P59" s="72"/>
      <c r="Q59" s="72"/>
    </row>
    <row r="60" spans="1:17" ht="12.75" outlineLevel="1" thickTop="1">
      <c r="A60" s="74"/>
      <c r="B60" s="74"/>
      <c r="C60" s="74"/>
      <c r="D60" s="74"/>
      <c r="E60" s="74"/>
      <c r="F60" s="74"/>
      <c r="G60" s="75"/>
      <c r="H60" s="75"/>
      <c r="I60" s="75"/>
      <c r="J60" s="76"/>
      <c r="K60" s="76"/>
      <c r="L60" s="76"/>
      <c r="M60" s="76"/>
      <c r="N60" s="76"/>
      <c r="O60" s="76"/>
      <c r="P60" s="76"/>
      <c r="Q60" s="76"/>
    </row>
    <row r="61" spans="1:17" ht="12" outlineLevel="1">
      <c r="A61" s="65" t="s">
        <v>477</v>
      </c>
      <c r="B61" s="81" t="s">
        <v>478</v>
      </c>
      <c r="C61" s="81"/>
      <c r="D61" s="68">
        <v>236607.02</v>
      </c>
      <c r="E61" s="68">
        <v>115679.98</v>
      </c>
      <c r="F61" s="68">
        <v>168586.5</v>
      </c>
      <c r="G61" s="68">
        <v>520873.5</v>
      </c>
      <c r="H61" s="68">
        <v>0</v>
      </c>
      <c r="I61" s="68">
        <v>0</v>
      </c>
      <c r="J61" s="68">
        <v>110286.82</v>
      </c>
      <c r="K61" s="68">
        <v>54477.3</v>
      </c>
      <c r="L61" s="68">
        <v>71842.9</v>
      </c>
      <c r="M61" s="68">
        <v>69599.46</v>
      </c>
      <c r="N61" s="68">
        <v>46080.52</v>
      </c>
      <c r="O61" s="68">
        <v>101853.44</v>
      </c>
      <c r="P61" s="68">
        <v>55745.7</v>
      </c>
      <c r="Q61" s="68">
        <v>10987.36</v>
      </c>
    </row>
    <row r="62" spans="1:17" ht="12" outlineLevel="2">
      <c r="A62" s="69" t="s">
        <v>479</v>
      </c>
      <c r="B62" s="78" t="s">
        <v>480</v>
      </c>
      <c r="C62" s="78"/>
      <c r="D62" s="77">
        <v>142608.7</v>
      </c>
      <c r="E62" s="77">
        <v>72434.1</v>
      </c>
      <c r="F62" s="77">
        <v>97813.3</v>
      </c>
      <c r="G62" s="77">
        <v>312856.1</v>
      </c>
      <c r="H62" s="77">
        <v>0</v>
      </c>
      <c r="I62" s="77">
        <v>0</v>
      </c>
      <c r="J62" s="77">
        <v>68475.5</v>
      </c>
      <c r="K62" s="77">
        <v>30388.1</v>
      </c>
      <c r="L62" s="77">
        <v>43745.1</v>
      </c>
      <c r="M62" s="77">
        <v>41600.3</v>
      </c>
      <c r="N62" s="77">
        <v>30833.8</v>
      </c>
      <c r="O62" s="77">
        <v>64472.6</v>
      </c>
      <c r="P62" s="77">
        <v>32740.7</v>
      </c>
      <c r="Q62" s="77">
        <v>600</v>
      </c>
    </row>
    <row r="63" spans="1:17" ht="12" outlineLevel="3">
      <c r="A63" s="69" t="s">
        <v>481</v>
      </c>
      <c r="C63" s="78" t="s">
        <v>482</v>
      </c>
      <c r="D63" s="70">
        <v>3336</v>
      </c>
      <c r="E63" s="70">
        <v>1368</v>
      </c>
      <c r="F63" s="70">
        <v>1704</v>
      </c>
      <c r="G63" s="70">
        <v>6408</v>
      </c>
      <c r="H63" s="79"/>
      <c r="I63" s="79"/>
      <c r="J63" s="70">
        <v>600</v>
      </c>
      <c r="K63" s="70">
        <v>2064</v>
      </c>
      <c r="L63" s="70">
        <v>672</v>
      </c>
      <c r="M63" s="70">
        <v>1176</v>
      </c>
      <c r="N63" s="70">
        <v>192</v>
      </c>
      <c r="O63" s="70">
        <v>480</v>
      </c>
      <c r="P63" s="70">
        <v>624</v>
      </c>
      <c r="Q63" s="70">
        <v>600</v>
      </c>
    </row>
    <row r="64" spans="1:17" ht="12" outlineLevel="3">
      <c r="A64" s="69" t="s">
        <v>483</v>
      </c>
      <c r="C64" s="78" t="s">
        <v>484</v>
      </c>
      <c r="D64" s="70">
        <v>90689.2</v>
      </c>
      <c r="E64" s="70">
        <v>46275.6</v>
      </c>
      <c r="F64" s="70">
        <v>62582.8</v>
      </c>
      <c r="G64" s="70">
        <v>199547.6</v>
      </c>
      <c r="H64" s="79"/>
      <c r="I64" s="79"/>
      <c r="J64" s="70">
        <v>44198</v>
      </c>
      <c r="K64" s="70">
        <v>18443.6</v>
      </c>
      <c r="L64" s="70">
        <v>28047.6</v>
      </c>
      <c r="M64" s="70">
        <v>26322.8</v>
      </c>
      <c r="N64" s="70">
        <v>19952.8</v>
      </c>
      <c r="O64" s="70">
        <v>41669.6</v>
      </c>
      <c r="P64" s="70">
        <v>20913.2</v>
      </c>
      <c r="Q64" s="70"/>
    </row>
    <row r="65" spans="1:17" ht="12" outlineLevel="3">
      <c r="A65" s="69" t="s">
        <v>485</v>
      </c>
      <c r="C65" s="78" t="s">
        <v>486</v>
      </c>
      <c r="D65" s="70">
        <v>48583.5</v>
      </c>
      <c r="E65" s="70">
        <v>24790.5</v>
      </c>
      <c r="F65" s="70">
        <v>33526.5</v>
      </c>
      <c r="G65" s="70">
        <v>106900.5</v>
      </c>
      <c r="H65" s="79"/>
      <c r="I65" s="79"/>
      <c r="J65" s="70">
        <v>23677.5</v>
      </c>
      <c r="K65" s="70">
        <v>9880.5</v>
      </c>
      <c r="L65" s="70">
        <v>15025.5</v>
      </c>
      <c r="M65" s="70">
        <v>14101.5</v>
      </c>
      <c r="N65" s="70">
        <v>10689</v>
      </c>
      <c r="O65" s="70">
        <v>22323</v>
      </c>
      <c r="P65" s="70">
        <v>11203.5</v>
      </c>
      <c r="Q65" s="70"/>
    </row>
    <row r="66" spans="1:17" ht="12" outlineLevel="2">
      <c r="A66" s="80" t="s">
        <v>487</v>
      </c>
      <c r="B66" s="78" t="s">
        <v>488</v>
      </c>
      <c r="C66" s="78"/>
      <c r="D66" s="77">
        <v>36772.32</v>
      </c>
      <c r="E66" s="77">
        <v>14210.88</v>
      </c>
      <c r="F66" s="77">
        <v>33915.2</v>
      </c>
      <c r="G66" s="77">
        <v>84898.4</v>
      </c>
      <c r="H66" s="77">
        <v>0</v>
      </c>
      <c r="I66" s="77">
        <v>0</v>
      </c>
      <c r="J66" s="77">
        <v>18592.32</v>
      </c>
      <c r="K66" s="77">
        <v>9635.2</v>
      </c>
      <c r="L66" s="77">
        <v>8544.8</v>
      </c>
      <c r="M66" s="77">
        <v>10476.16</v>
      </c>
      <c r="N66" s="77">
        <v>3734.72</v>
      </c>
      <c r="O66" s="77">
        <v>25215.84</v>
      </c>
      <c r="P66" s="77">
        <v>7260</v>
      </c>
      <c r="Q66" s="77">
        <v>1439.36</v>
      </c>
    </row>
    <row r="67" spans="1:17" ht="12" outlineLevel="3">
      <c r="A67" s="80" t="s">
        <v>489</v>
      </c>
      <c r="C67" s="78" t="s">
        <v>490</v>
      </c>
      <c r="D67" s="70">
        <v>6240</v>
      </c>
      <c r="E67" s="70">
        <v>1920</v>
      </c>
      <c r="F67" s="70">
        <v>2880</v>
      </c>
      <c r="G67" s="70">
        <v>11040</v>
      </c>
      <c r="H67" s="79"/>
      <c r="I67" s="79"/>
      <c r="J67" s="70">
        <v>1920</v>
      </c>
      <c r="K67" s="70">
        <v>2400</v>
      </c>
      <c r="L67" s="70">
        <v>1920</v>
      </c>
      <c r="M67" s="70">
        <v>1440</v>
      </c>
      <c r="N67" s="70">
        <v>480</v>
      </c>
      <c r="O67" s="70">
        <v>960</v>
      </c>
      <c r="P67" s="70">
        <v>960</v>
      </c>
      <c r="Q67" s="70">
        <v>960</v>
      </c>
    </row>
    <row r="68" spans="1:17" ht="12" outlineLevel="3">
      <c r="A68" s="80" t="s">
        <v>491</v>
      </c>
      <c r="C68" s="78" t="s">
        <v>492</v>
      </c>
      <c r="D68" s="70">
        <v>19082.7</v>
      </c>
      <c r="E68" s="70">
        <v>7681.8</v>
      </c>
      <c r="F68" s="70">
        <v>19397</v>
      </c>
      <c r="G68" s="70">
        <v>46161.5</v>
      </c>
      <c r="H68" s="79"/>
      <c r="I68" s="79"/>
      <c r="J68" s="70">
        <v>10420.2</v>
      </c>
      <c r="K68" s="70">
        <v>4522</v>
      </c>
      <c r="L68" s="70">
        <v>4140.5</v>
      </c>
      <c r="M68" s="70">
        <v>5647.6</v>
      </c>
      <c r="N68" s="70">
        <v>2034.2</v>
      </c>
      <c r="O68" s="70">
        <v>15159.9</v>
      </c>
      <c r="P68" s="70">
        <v>3937.5</v>
      </c>
      <c r="Q68" s="70">
        <v>299.6</v>
      </c>
    </row>
    <row r="69" spans="1:17" ht="12" outlineLevel="3">
      <c r="A69" s="80" t="s">
        <v>491</v>
      </c>
      <c r="C69" s="78" t="s">
        <v>493</v>
      </c>
      <c r="D69" s="70">
        <v>11449.62</v>
      </c>
      <c r="E69" s="70">
        <v>4609.08</v>
      </c>
      <c r="F69" s="70">
        <v>11638.2</v>
      </c>
      <c r="G69" s="70">
        <v>27696.9</v>
      </c>
      <c r="H69" s="79"/>
      <c r="I69" s="79"/>
      <c r="J69" s="70">
        <v>6252.12</v>
      </c>
      <c r="K69" s="70">
        <v>2713.2</v>
      </c>
      <c r="L69" s="70">
        <v>2484.3</v>
      </c>
      <c r="M69" s="70">
        <v>3388.56</v>
      </c>
      <c r="N69" s="70">
        <v>1220.52</v>
      </c>
      <c r="O69" s="70">
        <v>9095.94</v>
      </c>
      <c r="P69" s="70">
        <v>2362.5</v>
      </c>
      <c r="Q69" s="70">
        <v>179.76</v>
      </c>
    </row>
    <row r="70" spans="1:17" ht="12" outlineLevel="2">
      <c r="A70" s="80" t="s">
        <v>494</v>
      </c>
      <c r="B70" s="78" t="s">
        <v>495</v>
      </c>
      <c r="C70" s="78"/>
      <c r="D70" s="70">
        <v>16000</v>
      </c>
      <c r="E70" s="70">
        <v>6400</v>
      </c>
      <c r="F70" s="70">
        <v>9600</v>
      </c>
      <c r="G70" s="70">
        <v>32000</v>
      </c>
      <c r="H70" s="70"/>
      <c r="I70" s="70"/>
      <c r="J70" s="70">
        <v>6400</v>
      </c>
      <c r="K70" s="70">
        <v>3200</v>
      </c>
      <c r="L70" s="70">
        <v>6400</v>
      </c>
      <c r="M70" s="70">
        <v>4800</v>
      </c>
      <c r="N70" s="70">
        <v>1600</v>
      </c>
      <c r="O70" s="70">
        <v>3200</v>
      </c>
      <c r="P70" s="70">
        <v>3200</v>
      </c>
      <c r="Q70" s="70">
        <v>3200</v>
      </c>
    </row>
    <row r="71" spans="1:17" ht="12" outlineLevel="2">
      <c r="A71" s="80" t="s">
        <v>496</v>
      </c>
      <c r="B71" s="78" t="s">
        <v>469</v>
      </c>
      <c r="C71" s="78"/>
      <c r="D71" s="70">
        <v>0</v>
      </c>
      <c r="E71" s="70">
        <v>0</v>
      </c>
      <c r="F71" s="70">
        <v>0</v>
      </c>
      <c r="G71" s="70">
        <v>0</v>
      </c>
      <c r="H71" s="79"/>
      <c r="I71" s="79"/>
      <c r="J71" s="70"/>
      <c r="K71" s="70"/>
      <c r="L71" s="70"/>
      <c r="M71" s="70"/>
      <c r="N71" s="70"/>
      <c r="O71" s="70"/>
      <c r="P71" s="70"/>
      <c r="Q71" s="70"/>
    </row>
    <row r="72" spans="1:17" ht="12" outlineLevel="2">
      <c r="A72" s="80" t="s">
        <v>497</v>
      </c>
      <c r="B72" s="78" t="s">
        <v>498</v>
      </c>
      <c r="C72" s="78"/>
      <c r="D72" s="77">
        <v>41226</v>
      </c>
      <c r="E72" s="77">
        <v>22635</v>
      </c>
      <c r="F72" s="77">
        <v>27258</v>
      </c>
      <c r="G72" s="77">
        <v>91119</v>
      </c>
      <c r="H72" s="77">
        <v>0</v>
      </c>
      <c r="I72" s="77">
        <v>0</v>
      </c>
      <c r="J72" s="77">
        <v>16819</v>
      </c>
      <c r="K72" s="77">
        <v>11254</v>
      </c>
      <c r="L72" s="77">
        <v>13153</v>
      </c>
      <c r="M72" s="77">
        <v>12723</v>
      </c>
      <c r="N72" s="77">
        <v>9912</v>
      </c>
      <c r="O72" s="77">
        <v>8965</v>
      </c>
      <c r="P72" s="77">
        <v>12545</v>
      </c>
      <c r="Q72" s="77">
        <v>5748</v>
      </c>
    </row>
    <row r="73" spans="1:17" ht="12" outlineLevel="3">
      <c r="A73" s="80" t="s">
        <v>499</v>
      </c>
      <c r="C73" s="78" t="s">
        <v>500</v>
      </c>
      <c r="D73" s="70">
        <v>4800</v>
      </c>
      <c r="E73" s="70">
        <v>0</v>
      </c>
      <c r="F73" s="70">
        <v>0</v>
      </c>
      <c r="G73" s="70">
        <v>4800</v>
      </c>
      <c r="H73" s="79"/>
      <c r="I73" s="79"/>
      <c r="J73" s="79">
        <v>4800</v>
      </c>
      <c r="K73" s="79"/>
      <c r="L73" s="79"/>
      <c r="M73" s="79"/>
      <c r="N73" s="79"/>
      <c r="O73" s="79"/>
      <c r="P73" s="79"/>
      <c r="Q73" s="79"/>
    </row>
    <row r="74" spans="1:17" ht="12" outlineLevel="3">
      <c r="A74" s="80" t="s">
        <v>501</v>
      </c>
      <c r="C74" s="78" t="s">
        <v>502</v>
      </c>
      <c r="D74" s="70">
        <v>32398</v>
      </c>
      <c r="E74" s="70">
        <v>22635</v>
      </c>
      <c r="F74" s="70">
        <v>27258</v>
      </c>
      <c r="G74" s="70">
        <v>82291</v>
      </c>
      <c r="H74" s="79"/>
      <c r="I74" s="79"/>
      <c r="J74" s="79">
        <v>12019</v>
      </c>
      <c r="K74" s="79">
        <v>7226</v>
      </c>
      <c r="L74" s="79">
        <v>13153</v>
      </c>
      <c r="M74" s="79">
        <v>12723</v>
      </c>
      <c r="N74" s="79">
        <v>9912</v>
      </c>
      <c r="O74" s="79">
        <v>8965</v>
      </c>
      <c r="P74" s="79">
        <v>12545</v>
      </c>
      <c r="Q74" s="79">
        <v>5748</v>
      </c>
    </row>
    <row r="75" spans="1:17" ht="12" outlineLevel="3">
      <c r="A75" s="80" t="s">
        <v>503</v>
      </c>
      <c r="C75" s="78" t="s">
        <v>504</v>
      </c>
      <c r="D75" s="70">
        <v>1211</v>
      </c>
      <c r="E75" s="70">
        <v>0</v>
      </c>
      <c r="F75" s="70">
        <v>0</v>
      </c>
      <c r="G75" s="70">
        <v>1211</v>
      </c>
      <c r="H75" s="79"/>
      <c r="I75" s="79"/>
      <c r="J75" s="79"/>
      <c r="K75" s="79">
        <v>1211</v>
      </c>
      <c r="L75" s="79"/>
      <c r="M75" s="79"/>
      <c r="N75" s="79"/>
      <c r="O75" s="79"/>
      <c r="P75" s="79"/>
      <c r="Q75" s="79"/>
    </row>
    <row r="76" spans="1:17" ht="12.75" outlineLevel="3" thickBot="1">
      <c r="A76" s="80" t="s">
        <v>505</v>
      </c>
      <c r="C76" s="78" t="s">
        <v>506</v>
      </c>
      <c r="D76" s="70">
        <v>2817</v>
      </c>
      <c r="E76" s="70">
        <v>0</v>
      </c>
      <c r="F76" s="70">
        <v>0</v>
      </c>
      <c r="G76" s="70">
        <v>2817</v>
      </c>
      <c r="H76" s="79"/>
      <c r="I76" s="79"/>
      <c r="J76" s="79"/>
      <c r="K76" s="79">
        <v>2817</v>
      </c>
      <c r="L76" s="79"/>
      <c r="M76" s="79"/>
      <c r="N76" s="79"/>
      <c r="O76" s="79"/>
      <c r="P76" s="79"/>
      <c r="Q76" s="79"/>
    </row>
    <row r="77" spans="1:17" ht="12.75" outlineLevel="2" thickTop="1">
      <c r="A77" s="74"/>
      <c r="B77" s="74"/>
      <c r="C77" s="74"/>
      <c r="D77" s="74"/>
      <c r="E77" s="74"/>
      <c r="F77" s="74"/>
      <c r="G77" s="75"/>
      <c r="H77" s="75"/>
      <c r="I77" s="75"/>
      <c r="J77" s="76"/>
      <c r="K77" s="76"/>
      <c r="L77" s="76"/>
      <c r="M77" s="76"/>
      <c r="N77" s="76"/>
      <c r="O77" s="76"/>
      <c r="P77" s="76"/>
      <c r="Q77" s="76"/>
    </row>
    <row r="78" spans="1:17" ht="12" outlineLevel="1">
      <c r="A78" s="65" t="s">
        <v>507</v>
      </c>
      <c r="B78" s="81" t="s">
        <v>508</v>
      </c>
      <c r="C78" s="81"/>
      <c r="D78" s="68">
        <v>269084.72</v>
      </c>
      <c r="E78" s="68">
        <v>123575.712</v>
      </c>
      <c r="F78" s="68">
        <v>211223.136</v>
      </c>
      <c r="G78" s="68">
        <v>603883.568</v>
      </c>
      <c r="H78" s="68">
        <v>0</v>
      </c>
      <c r="I78" s="68">
        <v>3000</v>
      </c>
      <c r="J78" s="68">
        <v>196507.488</v>
      </c>
      <c r="K78" s="68">
        <v>41166.016</v>
      </c>
      <c r="L78" s="68">
        <v>28411.216</v>
      </c>
      <c r="M78" s="68">
        <v>72103.19200000001</v>
      </c>
      <c r="N78" s="68">
        <v>51472.52</v>
      </c>
      <c r="O78" s="68">
        <v>167840.224</v>
      </c>
      <c r="P78" s="68">
        <v>37989.912</v>
      </c>
      <c r="Q78" s="68">
        <v>5393</v>
      </c>
    </row>
    <row r="79" spans="1:17" ht="12" outlineLevel="2">
      <c r="A79" s="69" t="s">
        <v>509</v>
      </c>
      <c r="B79" s="69" t="s">
        <v>480</v>
      </c>
      <c r="D79" s="77">
        <v>142402.72</v>
      </c>
      <c r="E79" s="77">
        <v>92435.712</v>
      </c>
      <c r="F79" s="77">
        <v>102970.136</v>
      </c>
      <c r="G79" s="77">
        <v>337808.568</v>
      </c>
      <c r="H79" s="77">
        <v>0</v>
      </c>
      <c r="I79" s="77">
        <v>0</v>
      </c>
      <c r="J79" s="77">
        <v>86665.488</v>
      </c>
      <c r="K79" s="77">
        <v>32516.016</v>
      </c>
      <c r="L79" s="77">
        <v>23221.216</v>
      </c>
      <c r="M79" s="77">
        <v>53073.192</v>
      </c>
      <c r="N79" s="77">
        <v>39362.52</v>
      </c>
      <c r="O79" s="77">
        <v>59587.224</v>
      </c>
      <c r="P79" s="77">
        <v>37989.912</v>
      </c>
      <c r="Q79" s="77">
        <v>5393</v>
      </c>
    </row>
    <row r="80" spans="1:17" ht="12" outlineLevel="3">
      <c r="A80" s="69" t="s">
        <v>510</v>
      </c>
      <c r="B80" s="80"/>
      <c r="C80" s="69" t="s">
        <v>480</v>
      </c>
      <c r="D80" s="77">
        <v>132152.72</v>
      </c>
      <c r="E80" s="77">
        <v>85435.712</v>
      </c>
      <c r="F80" s="77">
        <v>95220.136</v>
      </c>
      <c r="G80" s="77">
        <v>312808.568</v>
      </c>
      <c r="H80" s="77">
        <v>0</v>
      </c>
      <c r="I80" s="77">
        <v>0</v>
      </c>
      <c r="J80" s="77">
        <v>80665.488</v>
      </c>
      <c r="K80" s="77">
        <v>30016.016</v>
      </c>
      <c r="L80" s="77">
        <v>21471.216</v>
      </c>
      <c r="M80" s="77">
        <v>49073.192</v>
      </c>
      <c r="N80" s="77">
        <v>36362.52</v>
      </c>
      <c r="O80" s="77">
        <v>55087.224</v>
      </c>
      <c r="P80" s="77">
        <v>35239.912</v>
      </c>
      <c r="Q80" s="77">
        <v>4893</v>
      </c>
    </row>
    <row r="81" spans="1:17" ht="12" outlineLevel="4">
      <c r="A81" s="69" t="s">
        <v>511</v>
      </c>
      <c r="C81" s="82" t="s">
        <v>512</v>
      </c>
      <c r="D81" s="70">
        <v>31031</v>
      </c>
      <c r="E81" s="70">
        <v>19215</v>
      </c>
      <c r="F81" s="70">
        <v>25487</v>
      </c>
      <c r="G81" s="70">
        <v>75733</v>
      </c>
      <c r="H81" s="79"/>
      <c r="I81" s="79"/>
      <c r="J81" s="79">
        <v>11410</v>
      </c>
      <c r="K81" s="79">
        <v>7392</v>
      </c>
      <c r="L81" s="79">
        <v>12229</v>
      </c>
      <c r="M81" s="79">
        <v>11277</v>
      </c>
      <c r="N81" s="79">
        <v>7938</v>
      </c>
      <c r="O81" s="79">
        <v>10444</v>
      </c>
      <c r="P81" s="79">
        <v>10150</v>
      </c>
      <c r="Q81" s="79">
        <v>4893</v>
      </c>
    </row>
    <row r="82" spans="1:17" ht="12" outlineLevel="4">
      <c r="A82" s="69" t="s">
        <v>513</v>
      </c>
      <c r="C82" s="82" t="s">
        <v>514</v>
      </c>
      <c r="D82" s="70">
        <v>1174</v>
      </c>
      <c r="E82" s="70">
        <v>0</v>
      </c>
      <c r="F82" s="70">
        <v>0</v>
      </c>
      <c r="G82" s="70">
        <v>1174</v>
      </c>
      <c r="H82" s="79"/>
      <c r="I82" s="79"/>
      <c r="J82" s="79"/>
      <c r="K82" s="79">
        <v>1174</v>
      </c>
      <c r="L82" s="79"/>
      <c r="M82" s="79"/>
      <c r="N82" s="79"/>
      <c r="O82" s="79"/>
      <c r="P82" s="79"/>
      <c r="Q82" s="79"/>
    </row>
    <row r="83" spans="1:17" ht="12" outlineLevel="4">
      <c r="A83" s="69" t="s">
        <v>515</v>
      </c>
      <c r="C83" s="82" t="s">
        <v>516</v>
      </c>
      <c r="D83" s="70">
        <v>99947.72</v>
      </c>
      <c r="E83" s="70">
        <v>66220.712</v>
      </c>
      <c r="F83" s="70">
        <v>69733.136</v>
      </c>
      <c r="G83" s="70">
        <v>235901.56800000003</v>
      </c>
      <c r="H83" s="79"/>
      <c r="I83" s="79"/>
      <c r="J83" s="79">
        <v>69255.488</v>
      </c>
      <c r="K83" s="79">
        <v>21450.016</v>
      </c>
      <c r="L83" s="79">
        <v>9242.216</v>
      </c>
      <c r="M83" s="79">
        <v>37796.192</v>
      </c>
      <c r="N83" s="79">
        <v>28424.52</v>
      </c>
      <c r="O83" s="79">
        <v>44643.224</v>
      </c>
      <c r="P83" s="79">
        <v>25089.912</v>
      </c>
      <c r="Q83" s="79"/>
    </row>
    <row r="84" spans="1:17" ht="12" outlineLevel="3">
      <c r="A84" s="69" t="s">
        <v>517</v>
      </c>
      <c r="B84" s="80"/>
      <c r="C84" s="69" t="s">
        <v>518</v>
      </c>
      <c r="D84" s="70">
        <v>10250</v>
      </c>
      <c r="E84" s="70">
        <v>7000</v>
      </c>
      <c r="F84" s="70">
        <v>7750</v>
      </c>
      <c r="G84" s="70">
        <v>25000</v>
      </c>
      <c r="H84" s="77"/>
      <c r="I84" s="77"/>
      <c r="J84" s="458">
        <v>6000</v>
      </c>
      <c r="K84" s="458">
        <v>2500</v>
      </c>
      <c r="L84" s="458">
        <v>1750</v>
      </c>
      <c r="M84" s="458">
        <v>4000</v>
      </c>
      <c r="N84" s="458">
        <v>3000</v>
      </c>
      <c r="O84" s="458">
        <v>4500</v>
      </c>
      <c r="P84" s="458">
        <v>2750</v>
      </c>
      <c r="Q84" s="458">
        <v>500</v>
      </c>
    </row>
    <row r="85" spans="1:17" ht="12" outlineLevel="2">
      <c r="A85" s="69" t="s">
        <v>519</v>
      </c>
      <c r="B85" s="78" t="s">
        <v>520</v>
      </c>
      <c r="C85" s="78"/>
      <c r="D85" s="70">
        <v>11628</v>
      </c>
      <c r="E85" s="70">
        <v>0</v>
      </c>
      <c r="F85" s="70">
        <v>10386</v>
      </c>
      <c r="G85" s="70">
        <v>22014</v>
      </c>
      <c r="H85" s="70"/>
      <c r="I85" s="70">
        <v>3000</v>
      </c>
      <c r="J85" s="79">
        <v>8628</v>
      </c>
      <c r="K85" s="79">
        <v>0</v>
      </c>
      <c r="L85" s="79">
        <v>0</v>
      </c>
      <c r="M85" s="79"/>
      <c r="N85" s="79"/>
      <c r="O85" s="79">
        <v>10386</v>
      </c>
      <c r="P85" s="79"/>
      <c r="Q85" s="79"/>
    </row>
    <row r="86" spans="1:17" ht="12" outlineLevel="2">
      <c r="A86" s="69" t="s">
        <v>521</v>
      </c>
      <c r="B86" s="78" t="s">
        <v>522</v>
      </c>
      <c r="C86" s="78"/>
      <c r="D86" s="70">
        <v>46710</v>
      </c>
      <c r="E86" s="70">
        <v>31140</v>
      </c>
      <c r="F86" s="70">
        <v>27680</v>
      </c>
      <c r="G86" s="70">
        <v>105530</v>
      </c>
      <c r="H86" s="70"/>
      <c r="I86" s="70"/>
      <c r="J86" s="70">
        <v>32870</v>
      </c>
      <c r="K86" s="70">
        <v>8650</v>
      </c>
      <c r="L86" s="70">
        <v>5190</v>
      </c>
      <c r="M86" s="70">
        <v>19030</v>
      </c>
      <c r="N86" s="70">
        <v>12110</v>
      </c>
      <c r="O86" s="70">
        <v>27680</v>
      </c>
      <c r="P86" s="70"/>
      <c r="Q86" s="70"/>
    </row>
    <row r="87" spans="1:17" ht="12" outlineLevel="2">
      <c r="A87" s="69" t="s">
        <v>523</v>
      </c>
      <c r="B87" s="78" t="s">
        <v>469</v>
      </c>
      <c r="C87" s="78"/>
      <c r="D87" s="70">
        <v>0</v>
      </c>
      <c r="E87" s="70">
        <v>0</v>
      </c>
      <c r="F87" s="70">
        <v>0</v>
      </c>
      <c r="G87" s="70">
        <v>0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1:17" s="71" customFormat="1" ht="12" outlineLevel="2">
      <c r="A88" s="78" t="s">
        <v>524</v>
      </c>
      <c r="B88" s="78" t="s">
        <v>525</v>
      </c>
      <c r="C88" s="78"/>
      <c r="D88" s="77">
        <v>68344</v>
      </c>
      <c r="E88" s="77">
        <v>0</v>
      </c>
      <c r="F88" s="77">
        <v>70187</v>
      </c>
      <c r="G88" s="77">
        <v>138531</v>
      </c>
      <c r="H88" s="77">
        <v>0</v>
      </c>
      <c r="I88" s="77">
        <v>0</v>
      </c>
      <c r="J88" s="77">
        <v>68344</v>
      </c>
      <c r="K88" s="77">
        <v>0</v>
      </c>
      <c r="L88" s="77">
        <v>0</v>
      </c>
      <c r="M88" s="77">
        <v>0</v>
      </c>
      <c r="N88" s="77">
        <v>0</v>
      </c>
      <c r="O88" s="77">
        <v>70187</v>
      </c>
      <c r="P88" s="77">
        <v>0</v>
      </c>
      <c r="Q88" s="77">
        <v>0</v>
      </c>
    </row>
    <row r="89" spans="1:17" s="71" customFormat="1" ht="12" outlineLevel="3">
      <c r="A89" s="78" t="s">
        <v>526</v>
      </c>
      <c r="B89" s="78"/>
      <c r="C89" s="78" t="s">
        <v>527</v>
      </c>
      <c r="D89" s="70">
        <v>68344</v>
      </c>
      <c r="E89" s="70">
        <v>0</v>
      </c>
      <c r="F89" s="70">
        <v>0</v>
      </c>
      <c r="G89" s="70">
        <v>68344</v>
      </c>
      <c r="H89" s="73"/>
      <c r="I89" s="73"/>
      <c r="J89" s="73">
        <v>68344</v>
      </c>
      <c r="K89" s="73"/>
      <c r="L89" s="73"/>
      <c r="M89" s="73"/>
      <c r="N89" s="73"/>
      <c r="O89" s="73"/>
      <c r="P89" s="73"/>
      <c r="Q89" s="73"/>
    </row>
    <row r="90" spans="1:17" s="71" customFormat="1" ht="12.75" outlineLevel="3" thickBot="1">
      <c r="A90" s="78" t="s">
        <v>528</v>
      </c>
      <c r="B90" s="78"/>
      <c r="C90" s="78" t="s">
        <v>529</v>
      </c>
      <c r="D90" s="70">
        <v>0</v>
      </c>
      <c r="E90" s="70">
        <v>0</v>
      </c>
      <c r="F90" s="70">
        <v>70187</v>
      </c>
      <c r="G90" s="70">
        <v>70187</v>
      </c>
      <c r="H90" s="73"/>
      <c r="I90" s="73"/>
      <c r="J90" s="73"/>
      <c r="K90" s="73"/>
      <c r="L90" s="73"/>
      <c r="M90" s="73"/>
      <c r="N90" s="73"/>
      <c r="O90" s="73">
        <v>70187</v>
      </c>
      <c r="P90" s="73"/>
      <c r="Q90" s="73"/>
    </row>
    <row r="91" spans="1:17" ht="12.75" outlineLevel="1" thickTop="1">
      <c r="A91" s="74"/>
      <c r="B91" s="74"/>
      <c r="C91" s="74"/>
      <c r="D91" s="74"/>
      <c r="E91" s="74"/>
      <c r="F91" s="74"/>
      <c r="G91" s="75"/>
      <c r="H91" s="75"/>
      <c r="I91" s="75"/>
      <c r="J91" s="76"/>
      <c r="K91" s="76"/>
      <c r="L91" s="76"/>
      <c r="M91" s="76"/>
      <c r="N91" s="76"/>
      <c r="O91" s="76"/>
      <c r="P91" s="76"/>
      <c r="Q91" s="76"/>
    </row>
    <row r="92" spans="1:17" ht="12" outlineLevel="1">
      <c r="A92" s="65" t="s">
        <v>530</v>
      </c>
      <c r="B92" s="81" t="s">
        <v>531</v>
      </c>
      <c r="C92" s="81"/>
      <c r="D92" s="68">
        <v>334092.75</v>
      </c>
      <c r="E92" s="68">
        <v>156125</v>
      </c>
      <c r="F92" s="68">
        <v>147776</v>
      </c>
      <c r="G92" s="68">
        <v>637993.75</v>
      </c>
      <c r="H92" s="68">
        <v>13396</v>
      </c>
      <c r="I92" s="68">
        <v>0</v>
      </c>
      <c r="J92" s="68">
        <v>202436.25</v>
      </c>
      <c r="K92" s="68">
        <v>80145.75</v>
      </c>
      <c r="L92" s="68">
        <v>38114.75</v>
      </c>
      <c r="M92" s="68">
        <v>71733</v>
      </c>
      <c r="N92" s="68">
        <v>84392</v>
      </c>
      <c r="O92" s="68">
        <v>91002</v>
      </c>
      <c r="P92" s="68">
        <v>56774</v>
      </c>
      <c r="Q92" s="68">
        <v>0</v>
      </c>
    </row>
    <row r="93" spans="1:17" ht="12" outlineLevel="2">
      <c r="A93" s="69" t="s">
        <v>532</v>
      </c>
      <c r="B93" s="78" t="s">
        <v>533</v>
      </c>
      <c r="C93" s="78"/>
      <c r="D93" s="70">
        <v>33600</v>
      </c>
      <c r="E93" s="70">
        <v>22400</v>
      </c>
      <c r="F93" s="70">
        <v>0</v>
      </c>
      <c r="G93" s="70">
        <v>56000</v>
      </c>
      <c r="H93" s="79"/>
      <c r="I93" s="79"/>
      <c r="J93" s="79">
        <v>11200</v>
      </c>
      <c r="K93" s="79">
        <v>11200</v>
      </c>
      <c r="L93" s="79">
        <v>11200</v>
      </c>
      <c r="M93" s="79">
        <v>11200</v>
      </c>
      <c r="N93" s="79">
        <v>11200</v>
      </c>
      <c r="O93" s="79"/>
      <c r="P93" s="79"/>
      <c r="Q93" s="79"/>
    </row>
    <row r="94" spans="1:17" ht="12" outlineLevel="2">
      <c r="A94" s="69" t="s">
        <v>534</v>
      </c>
      <c r="B94" s="69" t="s">
        <v>480</v>
      </c>
      <c r="D94" s="77">
        <v>143928.75</v>
      </c>
      <c r="E94" s="77">
        <v>63125</v>
      </c>
      <c r="F94" s="77">
        <v>54201</v>
      </c>
      <c r="G94" s="77">
        <v>261254.75</v>
      </c>
      <c r="H94" s="77">
        <v>6764</v>
      </c>
      <c r="I94" s="77">
        <v>0</v>
      </c>
      <c r="J94" s="77">
        <v>85704.25</v>
      </c>
      <c r="K94" s="77">
        <v>33425.75</v>
      </c>
      <c r="L94" s="77">
        <v>18034.75</v>
      </c>
      <c r="M94" s="77">
        <v>29920</v>
      </c>
      <c r="N94" s="77">
        <v>33205</v>
      </c>
      <c r="O94" s="77">
        <v>31499</v>
      </c>
      <c r="P94" s="77">
        <v>22702</v>
      </c>
      <c r="Q94" s="77">
        <v>0</v>
      </c>
    </row>
    <row r="95" spans="1:17" ht="12" outlineLevel="3">
      <c r="A95" s="69" t="s">
        <v>535</v>
      </c>
      <c r="B95" s="80"/>
      <c r="C95" s="69" t="s">
        <v>480</v>
      </c>
      <c r="D95" s="77">
        <v>130428.75</v>
      </c>
      <c r="E95" s="77">
        <v>56875</v>
      </c>
      <c r="F95" s="77">
        <v>48951</v>
      </c>
      <c r="G95" s="77">
        <v>236254.75</v>
      </c>
      <c r="H95" s="77">
        <v>6764</v>
      </c>
      <c r="I95" s="77">
        <v>0</v>
      </c>
      <c r="J95" s="77">
        <v>77204.25</v>
      </c>
      <c r="K95" s="77">
        <v>30175.75</v>
      </c>
      <c r="L95" s="77">
        <v>16284.75</v>
      </c>
      <c r="M95" s="77">
        <v>26920</v>
      </c>
      <c r="N95" s="77">
        <v>29955</v>
      </c>
      <c r="O95" s="77">
        <v>28499</v>
      </c>
      <c r="P95" s="77">
        <v>20452</v>
      </c>
      <c r="Q95" s="77">
        <v>0</v>
      </c>
    </row>
    <row r="96" spans="1:17" ht="12" outlineLevel="4">
      <c r="A96" s="69" t="s">
        <v>536</v>
      </c>
      <c r="C96" s="82" t="s">
        <v>537</v>
      </c>
      <c r="D96" s="70">
        <v>0</v>
      </c>
      <c r="E96" s="70">
        <v>168</v>
      </c>
      <c r="F96" s="70">
        <v>0</v>
      </c>
      <c r="G96" s="70">
        <v>168</v>
      </c>
      <c r="H96" s="79"/>
      <c r="I96" s="79"/>
      <c r="J96" s="79"/>
      <c r="K96" s="79"/>
      <c r="L96" s="79"/>
      <c r="M96" s="79"/>
      <c r="N96" s="79">
        <v>168</v>
      </c>
      <c r="O96" s="79"/>
      <c r="P96" s="79"/>
      <c r="Q96" s="79"/>
    </row>
    <row r="97" spans="1:17" ht="12" outlineLevel="4">
      <c r="A97" s="69" t="s">
        <v>538</v>
      </c>
      <c r="C97" s="82" t="s">
        <v>539</v>
      </c>
      <c r="D97" s="70">
        <v>0</v>
      </c>
      <c r="E97" s="70">
        <v>880</v>
      </c>
      <c r="F97" s="70">
        <v>608</v>
      </c>
      <c r="G97" s="70">
        <v>1488</v>
      </c>
      <c r="H97" s="79"/>
      <c r="I97" s="79"/>
      <c r="J97" s="79"/>
      <c r="K97" s="79"/>
      <c r="L97" s="79"/>
      <c r="M97" s="79"/>
      <c r="N97" s="79">
        <v>880</v>
      </c>
      <c r="O97" s="79">
        <v>608</v>
      </c>
      <c r="P97" s="79"/>
      <c r="Q97" s="79"/>
    </row>
    <row r="98" spans="1:17" ht="12" outlineLevel="4">
      <c r="A98" s="69" t="s">
        <v>540</v>
      </c>
      <c r="C98" s="82" t="s">
        <v>541</v>
      </c>
      <c r="D98" s="70">
        <v>1548</v>
      </c>
      <c r="E98" s="70">
        <v>0</v>
      </c>
      <c r="F98" s="70">
        <v>0</v>
      </c>
      <c r="G98" s="70">
        <v>1548</v>
      </c>
      <c r="H98" s="79"/>
      <c r="I98" s="79"/>
      <c r="J98" s="79">
        <v>630</v>
      </c>
      <c r="K98" s="79"/>
      <c r="L98" s="79">
        <v>918</v>
      </c>
      <c r="M98" s="79"/>
      <c r="N98" s="79"/>
      <c r="O98" s="79"/>
      <c r="P98" s="79"/>
      <c r="Q98" s="79"/>
    </row>
    <row r="99" spans="1:17" ht="12" outlineLevel="4">
      <c r="A99" s="69" t="s">
        <v>542</v>
      </c>
      <c r="C99" s="82" t="s">
        <v>543</v>
      </c>
      <c r="D99" s="70">
        <v>89882</v>
      </c>
      <c r="E99" s="70">
        <v>53445</v>
      </c>
      <c r="F99" s="70">
        <v>47775</v>
      </c>
      <c r="G99" s="70">
        <v>191102</v>
      </c>
      <c r="H99" s="79">
        <v>6764</v>
      </c>
      <c r="I99" s="79"/>
      <c r="J99" s="79">
        <v>49959</v>
      </c>
      <c r="K99" s="79">
        <v>25515</v>
      </c>
      <c r="L99" s="79">
        <v>7644</v>
      </c>
      <c r="M99" s="79">
        <v>26733</v>
      </c>
      <c r="N99" s="79">
        <v>26712</v>
      </c>
      <c r="O99" s="79">
        <v>27573</v>
      </c>
      <c r="P99" s="79">
        <v>20202</v>
      </c>
      <c r="Q99" s="79"/>
    </row>
    <row r="100" spans="1:17" ht="12" outlineLevel="4">
      <c r="A100" s="69" t="s">
        <v>544</v>
      </c>
      <c r="C100" s="82" t="s">
        <v>545</v>
      </c>
      <c r="D100" s="70">
        <v>21346.75</v>
      </c>
      <c r="E100" s="70">
        <v>0</v>
      </c>
      <c r="F100" s="70">
        <v>0</v>
      </c>
      <c r="G100" s="70">
        <v>21346.75</v>
      </c>
      <c r="H100" s="79"/>
      <c r="I100" s="79"/>
      <c r="J100" s="79">
        <v>13158.25</v>
      </c>
      <c r="K100" s="79">
        <v>4660.75</v>
      </c>
      <c r="L100" s="79">
        <v>3527.75</v>
      </c>
      <c r="M100" s="79"/>
      <c r="N100" s="79"/>
      <c r="O100" s="79"/>
      <c r="P100" s="79"/>
      <c r="Q100" s="79"/>
    </row>
    <row r="101" spans="1:17" ht="12" outlineLevel="4">
      <c r="A101" s="69" t="s">
        <v>546</v>
      </c>
      <c r="C101" s="82" t="s">
        <v>547</v>
      </c>
      <c r="D101" s="70">
        <v>17259</v>
      </c>
      <c r="E101" s="70">
        <v>1815</v>
      </c>
      <c r="F101" s="70">
        <v>0</v>
      </c>
      <c r="G101" s="70">
        <v>19074</v>
      </c>
      <c r="H101" s="79"/>
      <c r="I101" s="79"/>
      <c r="J101" s="79">
        <v>13332</v>
      </c>
      <c r="K101" s="79"/>
      <c r="L101" s="79">
        <v>3927</v>
      </c>
      <c r="M101" s="79"/>
      <c r="N101" s="79">
        <v>1815</v>
      </c>
      <c r="O101" s="79"/>
      <c r="P101" s="79"/>
      <c r="Q101" s="79"/>
    </row>
    <row r="102" spans="1:17" ht="12" outlineLevel="4">
      <c r="A102" s="69" t="s">
        <v>548</v>
      </c>
      <c r="C102" s="82" t="s">
        <v>549</v>
      </c>
      <c r="D102" s="70">
        <v>0</v>
      </c>
      <c r="E102" s="70">
        <v>124</v>
      </c>
      <c r="F102" s="70">
        <v>0</v>
      </c>
      <c r="G102" s="70">
        <v>124</v>
      </c>
      <c r="H102" s="79"/>
      <c r="I102" s="79"/>
      <c r="J102" s="79"/>
      <c r="K102" s="79"/>
      <c r="L102" s="79"/>
      <c r="M102" s="79">
        <v>62</v>
      </c>
      <c r="N102" s="79">
        <v>62</v>
      </c>
      <c r="O102" s="79"/>
      <c r="P102" s="79"/>
      <c r="Q102" s="79"/>
    </row>
    <row r="103" spans="1:17" ht="12" outlineLevel="4">
      <c r="A103" s="69" t="s">
        <v>550</v>
      </c>
      <c r="C103" s="82" t="s">
        <v>551</v>
      </c>
      <c r="D103" s="70">
        <v>0</v>
      </c>
      <c r="E103" s="70">
        <v>68</v>
      </c>
      <c r="F103" s="70">
        <v>68</v>
      </c>
      <c r="G103" s="70">
        <v>136</v>
      </c>
      <c r="H103" s="79"/>
      <c r="I103" s="79"/>
      <c r="J103" s="79"/>
      <c r="K103" s="79"/>
      <c r="L103" s="79"/>
      <c r="M103" s="79"/>
      <c r="N103" s="79">
        <v>68</v>
      </c>
      <c r="O103" s="79">
        <v>68</v>
      </c>
      <c r="P103" s="79"/>
      <c r="Q103" s="79"/>
    </row>
    <row r="104" spans="1:17" ht="12" outlineLevel="4">
      <c r="A104" s="69" t="s">
        <v>552</v>
      </c>
      <c r="C104" s="82" t="s">
        <v>553</v>
      </c>
      <c r="D104" s="70">
        <v>82</v>
      </c>
      <c r="E104" s="70">
        <v>0</v>
      </c>
      <c r="F104" s="70">
        <v>0</v>
      </c>
      <c r="G104" s="70">
        <v>82</v>
      </c>
      <c r="H104" s="79"/>
      <c r="I104" s="79"/>
      <c r="J104" s="79"/>
      <c r="K104" s="79"/>
      <c r="L104" s="79">
        <v>82</v>
      </c>
      <c r="M104" s="79"/>
      <c r="N104" s="79"/>
      <c r="O104" s="79"/>
      <c r="P104" s="79"/>
      <c r="Q104" s="79"/>
    </row>
    <row r="105" spans="1:17" ht="12" outlineLevel="4">
      <c r="A105" s="69" t="s">
        <v>554</v>
      </c>
      <c r="C105" s="82" t="s">
        <v>555</v>
      </c>
      <c r="D105" s="70">
        <v>125</v>
      </c>
      <c r="E105" s="70">
        <v>375</v>
      </c>
      <c r="F105" s="70">
        <v>500</v>
      </c>
      <c r="G105" s="70">
        <v>1000</v>
      </c>
      <c r="H105" s="79"/>
      <c r="I105" s="79"/>
      <c r="J105" s="79">
        <v>125</v>
      </c>
      <c r="K105" s="79"/>
      <c r="L105" s="79"/>
      <c r="M105" s="79">
        <v>125</v>
      </c>
      <c r="N105" s="79">
        <v>250</v>
      </c>
      <c r="O105" s="79">
        <v>250</v>
      </c>
      <c r="P105" s="79">
        <v>250</v>
      </c>
      <c r="Q105" s="79"/>
    </row>
    <row r="106" spans="1:17" ht="12" outlineLevel="4">
      <c r="A106" s="69" t="s">
        <v>556</v>
      </c>
      <c r="C106" s="82" t="s">
        <v>557</v>
      </c>
      <c r="D106" s="70">
        <v>186</v>
      </c>
      <c r="E106" s="70">
        <v>0</v>
      </c>
      <c r="F106" s="70">
        <v>0</v>
      </c>
      <c r="G106" s="70">
        <v>186</v>
      </c>
      <c r="H106" s="79"/>
      <c r="I106" s="79"/>
      <c r="J106" s="79"/>
      <c r="K106" s="79"/>
      <c r="L106" s="79">
        <v>186</v>
      </c>
      <c r="M106" s="79"/>
      <c r="N106" s="79"/>
      <c r="O106" s="79"/>
      <c r="P106" s="79"/>
      <c r="Q106" s="79"/>
    </row>
    <row r="107" spans="1:17" ht="12" outlineLevel="3">
      <c r="A107" s="69" t="s">
        <v>558</v>
      </c>
      <c r="C107" s="78" t="s">
        <v>518</v>
      </c>
      <c r="D107" s="70">
        <v>13500</v>
      </c>
      <c r="E107" s="70">
        <v>6250</v>
      </c>
      <c r="F107" s="70">
        <v>5250</v>
      </c>
      <c r="G107" s="70">
        <v>25000</v>
      </c>
      <c r="H107" s="79"/>
      <c r="I107" s="459"/>
      <c r="J107" s="459">
        <v>8500</v>
      </c>
      <c r="K107" s="459">
        <v>3250</v>
      </c>
      <c r="L107" s="459">
        <v>1750</v>
      </c>
      <c r="M107" s="459">
        <v>3000</v>
      </c>
      <c r="N107" s="459">
        <v>3250</v>
      </c>
      <c r="O107" s="459">
        <v>3000</v>
      </c>
      <c r="P107" s="459">
        <v>2250</v>
      </c>
      <c r="Q107" s="460" t="s">
        <v>756</v>
      </c>
    </row>
    <row r="108" spans="1:17" ht="12" outlineLevel="2">
      <c r="A108" s="69" t="s">
        <v>559</v>
      </c>
      <c r="B108" s="78" t="s">
        <v>522</v>
      </c>
      <c r="C108" s="78"/>
      <c r="D108" s="70">
        <v>0</v>
      </c>
      <c r="E108" s="70">
        <v>6080</v>
      </c>
      <c r="F108" s="70">
        <v>1520</v>
      </c>
      <c r="G108" s="70">
        <v>7600</v>
      </c>
      <c r="H108" s="70"/>
      <c r="I108" s="70"/>
      <c r="J108" s="70"/>
      <c r="K108" s="70"/>
      <c r="L108" s="70"/>
      <c r="M108" s="70"/>
      <c r="N108" s="70">
        <v>6080</v>
      </c>
      <c r="O108" s="70">
        <v>1520</v>
      </c>
      <c r="P108" s="70"/>
      <c r="Q108" s="70"/>
    </row>
    <row r="109" spans="1:17" ht="12" outlineLevel="2">
      <c r="A109" s="69" t="s">
        <v>560</v>
      </c>
      <c r="B109" s="78" t="s">
        <v>561</v>
      </c>
      <c r="C109" s="78"/>
      <c r="D109" s="70">
        <v>121360</v>
      </c>
      <c r="E109" s="70">
        <v>44400</v>
      </c>
      <c r="F109" s="70">
        <v>54760</v>
      </c>
      <c r="G109" s="70">
        <v>220520</v>
      </c>
      <c r="H109" s="70"/>
      <c r="I109" s="70"/>
      <c r="J109" s="70">
        <v>76960</v>
      </c>
      <c r="K109" s="70">
        <v>35520</v>
      </c>
      <c r="L109" s="70">
        <v>8880</v>
      </c>
      <c r="M109" s="70">
        <v>19240</v>
      </c>
      <c r="N109" s="70">
        <v>25160</v>
      </c>
      <c r="O109" s="70">
        <v>35520</v>
      </c>
      <c r="P109" s="70">
        <v>19240</v>
      </c>
      <c r="Q109" s="70"/>
    </row>
    <row r="110" spans="1:17" ht="12" outlineLevel="2">
      <c r="A110" s="69" t="s">
        <v>562</v>
      </c>
      <c r="B110" s="78" t="s">
        <v>563</v>
      </c>
      <c r="C110" s="78"/>
      <c r="D110" s="70">
        <v>0</v>
      </c>
      <c r="E110" s="70">
        <v>0</v>
      </c>
      <c r="F110" s="70">
        <v>0</v>
      </c>
      <c r="G110" s="70">
        <v>0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17" ht="12" outlineLevel="2">
      <c r="A111" s="69" t="s">
        <v>564</v>
      </c>
      <c r="B111" s="78" t="s">
        <v>565</v>
      </c>
      <c r="C111" s="78"/>
      <c r="D111" s="77">
        <v>35204</v>
      </c>
      <c r="E111" s="77">
        <v>20120</v>
      </c>
      <c r="F111" s="77">
        <v>37295</v>
      </c>
      <c r="G111" s="77">
        <v>92619</v>
      </c>
      <c r="H111" s="77">
        <v>6632</v>
      </c>
      <c r="I111" s="77">
        <v>0</v>
      </c>
      <c r="J111" s="77">
        <v>28572</v>
      </c>
      <c r="K111" s="77">
        <v>0</v>
      </c>
      <c r="L111" s="77">
        <v>0</v>
      </c>
      <c r="M111" s="77">
        <v>11373</v>
      </c>
      <c r="N111" s="77">
        <v>8747</v>
      </c>
      <c r="O111" s="77">
        <v>22463</v>
      </c>
      <c r="P111" s="77">
        <v>14832</v>
      </c>
      <c r="Q111" s="77">
        <v>0</v>
      </c>
    </row>
    <row r="112" spans="1:17" ht="12" outlineLevel="3">
      <c r="A112" s="69" t="s">
        <v>566</v>
      </c>
      <c r="B112" s="78"/>
      <c r="C112" s="78" t="s">
        <v>567</v>
      </c>
      <c r="D112" s="70">
        <v>12152</v>
      </c>
      <c r="E112" s="70">
        <v>0</v>
      </c>
      <c r="F112" s="70">
        <v>0</v>
      </c>
      <c r="G112" s="70">
        <v>12152</v>
      </c>
      <c r="H112" s="79"/>
      <c r="I112" s="79"/>
      <c r="J112" s="79">
        <v>12152</v>
      </c>
      <c r="K112" s="79"/>
      <c r="L112" s="79"/>
      <c r="M112" s="79"/>
      <c r="N112" s="79"/>
      <c r="O112" s="79"/>
      <c r="P112" s="79"/>
      <c r="Q112" s="79"/>
    </row>
    <row r="113" spans="1:17" ht="12" outlineLevel="3">
      <c r="A113" s="69" t="s">
        <v>568</v>
      </c>
      <c r="B113" s="78"/>
      <c r="C113" s="78" t="s">
        <v>569</v>
      </c>
      <c r="D113" s="70">
        <v>16420</v>
      </c>
      <c r="E113" s="70">
        <v>0</v>
      </c>
      <c r="F113" s="70">
        <v>0</v>
      </c>
      <c r="G113" s="70">
        <v>16420</v>
      </c>
      <c r="H113" s="79"/>
      <c r="I113" s="79"/>
      <c r="J113" s="79">
        <v>16420</v>
      </c>
      <c r="K113" s="79"/>
      <c r="L113" s="79"/>
      <c r="M113" s="79"/>
      <c r="N113" s="79"/>
      <c r="O113" s="79"/>
      <c r="P113" s="79"/>
      <c r="Q113" s="79"/>
    </row>
    <row r="114" spans="1:17" ht="12" outlineLevel="3">
      <c r="A114" s="69" t="s">
        <v>570</v>
      </c>
      <c r="B114" s="78"/>
      <c r="C114" s="78" t="s">
        <v>571</v>
      </c>
      <c r="D114" s="70">
        <v>0</v>
      </c>
      <c r="E114" s="70">
        <v>11373</v>
      </c>
      <c r="F114" s="70">
        <v>0</v>
      </c>
      <c r="G114" s="70">
        <v>11373</v>
      </c>
      <c r="H114" s="79"/>
      <c r="I114" s="79"/>
      <c r="J114" s="79"/>
      <c r="K114" s="79"/>
      <c r="L114" s="79"/>
      <c r="M114" s="79">
        <v>11373</v>
      </c>
      <c r="N114" s="79"/>
      <c r="O114" s="79"/>
      <c r="P114" s="79"/>
      <c r="Q114" s="79"/>
    </row>
    <row r="115" spans="1:17" ht="12" outlineLevel="3">
      <c r="A115" s="69" t="s">
        <v>572</v>
      </c>
      <c r="B115" s="78"/>
      <c r="C115" s="78" t="s">
        <v>573</v>
      </c>
      <c r="D115" s="70">
        <v>0</v>
      </c>
      <c r="E115" s="70">
        <v>8747</v>
      </c>
      <c r="F115" s="70">
        <v>0</v>
      </c>
      <c r="G115" s="70">
        <v>8747</v>
      </c>
      <c r="H115" s="79"/>
      <c r="I115" s="79"/>
      <c r="J115" s="79"/>
      <c r="K115" s="79"/>
      <c r="L115" s="79"/>
      <c r="M115" s="79"/>
      <c r="N115" s="79">
        <v>8747</v>
      </c>
      <c r="O115" s="79"/>
      <c r="P115" s="79"/>
      <c r="Q115" s="79"/>
    </row>
    <row r="116" spans="1:17" ht="12" outlineLevel="3">
      <c r="A116" s="69" t="s">
        <v>574</v>
      </c>
      <c r="B116" s="78"/>
      <c r="C116" s="78" t="s">
        <v>575</v>
      </c>
      <c r="D116" s="70">
        <v>6632</v>
      </c>
      <c r="E116" s="70">
        <v>0</v>
      </c>
      <c r="F116" s="70">
        <v>0</v>
      </c>
      <c r="G116" s="70">
        <v>6632</v>
      </c>
      <c r="H116" s="79">
        <v>6632</v>
      </c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ht="12" outlineLevel="3">
      <c r="A117" s="69" t="s">
        <v>576</v>
      </c>
      <c r="B117" s="78"/>
      <c r="C117" s="78" t="s">
        <v>577</v>
      </c>
      <c r="D117" s="70">
        <v>0</v>
      </c>
      <c r="E117" s="70">
        <v>0</v>
      </c>
      <c r="F117" s="70">
        <v>10671</v>
      </c>
      <c r="G117" s="70">
        <v>10671</v>
      </c>
      <c r="H117" s="79"/>
      <c r="I117" s="79"/>
      <c r="J117" s="79"/>
      <c r="K117" s="79"/>
      <c r="L117" s="79"/>
      <c r="M117" s="79"/>
      <c r="N117" s="79"/>
      <c r="O117" s="79">
        <v>10671</v>
      </c>
      <c r="P117" s="79"/>
      <c r="Q117" s="79"/>
    </row>
    <row r="118" spans="1:17" ht="12" outlineLevel="3">
      <c r="A118" s="69" t="s">
        <v>578</v>
      </c>
      <c r="B118" s="78"/>
      <c r="C118" s="78" t="s">
        <v>579</v>
      </c>
      <c r="D118" s="70">
        <v>0</v>
      </c>
      <c r="E118" s="70">
        <v>0</v>
      </c>
      <c r="F118" s="70">
        <v>14832</v>
      </c>
      <c r="G118" s="70">
        <v>14832</v>
      </c>
      <c r="H118" s="79"/>
      <c r="I118" s="79"/>
      <c r="J118" s="79"/>
      <c r="K118" s="79"/>
      <c r="L118" s="79"/>
      <c r="M118" s="79"/>
      <c r="N118" s="79"/>
      <c r="O118" s="79"/>
      <c r="P118" s="79">
        <v>14832</v>
      </c>
      <c r="Q118" s="79"/>
    </row>
    <row r="119" spans="1:17" ht="12" outlineLevel="3">
      <c r="A119" s="69" t="s">
        <v>580</v>
      </c>
      <c r="B119" s="78"/>
      <c r="C119" s="78" t="s">
        <v>581</v>
      </c>
      <c r="D119" s="70">
        <v>0</v>
      </c>
      <c r="E119" s="70">
        <v>0</v>
      </c>
      <c r="F119" s="70">
        <v>11792</v>
      </c>
      <c r="G119" s="70">
        <v>11792</v>
      </c>
      <c r="H119" s="79"/>
      <c r="I119" s="79"/>
      <c r="J119" s="79"/>
      <c r="K119" s="79"/>
      <c r="L119" s="79"/>
      <c r="M119" s="79"/>
      <c r="N119" s="79"/>
      <c r="O119" s="79">
        <v>11792</v>
      </c>
      <c r="P119" s="79"/>
      <c r="Q119" s="79"/>
    </row>
    <row r="120" spans="1:17" s="71" customFormat="1" ht="12.75" outlineLevel="2" thickBot="1">
      <c r="A120" s="78" t="s">
        <v>582</v>
      </c>
      <c r="B120" s="78" t="s">
        <v>469</v>
      </c>
      <c r="C120" s="78"/>
      <c r="D120" s="70">
        <v>0</v>
      </c>
      <c r="E120" s="70">
        <v>0</v>
      </c>
      <c r="F120" s="70">
        <v>0</v>
      </c>
      <c r="G120" s="70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ht="12.75" outlineLevel="1" thickTop="1">
      <c r="A121" s="74"/>
      <c r="B121" s="74"/>
      <c r="C121" s="74"/>
      <c r="D121" s="74"/>
      <c r="E121" s="74"/>
      <c r="F121" s="74"/>
      <c r="G121" s="75"/>
      <c r="H121" s="75"/>
      <c r="I121" s="75"/>
      <c r="J121" s="76"/>
      <c r="K121" s="76"/>
      <c r="L121" s="76"/>
      <c r="M121" s="76"/>
      <c r="N121" s="76"/>
      <c r="O121" s="76"/>
      <c r="P121" s="76"/>
      <c r="Q121" s="76"/>
    </row>
    <row r="122" spans="1:17" ht="12" outlineLevel="1">
      <c r="A122" s="65" t="s">
        <v>583</v>
      </c>
      <c r="B122" s="81" t="s">
        <v>354</v>
      </c>
      <c r="C122" s="81"/>
      <c r="D122" s="68">
        <v>1088693.19795</v>
      </c>
      <c r="E122" s="68">
        <v>741241.1551</v>
      </c>
      <c r="F122" s="68">
        <v>469871.17025</v>
      </c>
      <c r="G122" s="68">
        <v>2299805.5233</v>
      </c>
      <c r="H122" s="68">
        <v>348196.5</v>
      </c>
      <c r="I122" s="68">
        <v>0</v>
      </c>
      <c r="J122" s="68">
        <v>313419.7827</v>
      </c>
      <c r="K122" s="68">
        <v>217428.0127</v>
      </c>
      <c r="L122" s="68">
        <v>209648.90255</v>
      </c>
      <c r="M122" s="68">
        <v>567707.24055</v>
      </c>
      <c r="N122" s="68">
        <v>173533.91455</v>
      </c>
      <c r="O122" s="68">
        <v>241687.15050000005</v>
      </c>
      <c r="P122" s="68">
        <v>183542.29305000004</v>
      </c>
      <c r="Q122" s="68">
        <v>44641.7267</v>
      </c>
    </row>
    <row r="123" spans="1:17" ht="12" outlineLevel="2">
      <c r="A123" s="69" t="s">
        <v>355</v>
      </c>
      <c r="B123" s="78" t="s">
        <v>356</v>
      </c>
      <c r="C123" s="78"/>
      <c r="D123" s="70">
        <v>103600</v>
      </c>
      <c r="E123" s="70">
        <v>0</v>
      </c>
      <c r="F123" s="70">
        <v>0</v>
      </c>
      <c r="G123" s="70">
        <v>103600</v>
      </c>
      <c r="H123" s="79">
        <v>103600</v>
      </c>
      <c r="I123" s="79"/>
      <c r="J123" s="70"/>
      <c r="K123" s="70"/>
      <c r="L123" s="70"/>
      <c r="M123" s="70"/>
      <c r="N123" s="70"/>
      <c r="O123" s="70"/>
      <c r="P123" s="70"/>
      <c r="Q123" s="70"/>
    </row>
    <row r="124" spans="1:17" ht="12" outlineLevel="2">
      <c r="A124" s="69" t="s">
        <v>357</v>
      </c>
      <c r="B124" s="78" t="s">
        <v>358</v>
      </c>
      <c r="C124" s="78"/>
      <c r="D124" s="70">
        <v>144022.5</v>
      </c>
      <c r="E124" s="70">
        <v>84622.5</v>
      </c>
      <c r="F124" s="70">
        <v>96750</v>
      </c>
      <c r="G124" s="70">
        <v>325395</v>
      </c>
      <c r="H124" s="79"/>
      <c r="I124" s="79"/>
      <c r="J124" s="70">
        <v>61121.25</v>
      </c>
      <c r="K124" s="70">
        <v>46293.75</v>
      </c>
      <c r="L124" s="70">
        <v>36607.5</v>
      </c>
      <c r="M124" s="70">
        <v>52290</v>
      </c>
      <c r="N124" s="70">
        <v>32332.5</v>
      </c>
      <c r="O124" s="70">
        <v>50670</v>
      </c>
      <c r="P124" s="70">
        <v>39892.5</v>
      </c>
      <c r="Q124" s="70">
        <v>6187.5</v>
      </c>
    </row>
    <row r="125" spans="1:17" ht="12" outlineLevel="2">
      <c r="A125" s="69" t="s">
        <v>359</v>
      </c>
      <c r="B125" s="78" t="s">
        <v>360</v>
      </c>
      <c r="C125" s="78"/>
      <c r="D125" s="83">
        <v>403197.29410000006</v>
      </c>
      <c r="E125" s="83">
        <v>154128.8322</v>
      </c>
      <c r="F125" s="83">
        <v>169424.8563</v>
      </c>
      <c r="G125" s="83">
        <v>726750.9826000001</v>
      </c>
      <c r="H125" s="83">
        <v>177137.5</v>
      </c>
      <c r="I125" s="83">
        <v>0</v>
      </c>
      <c r="J125" s="83">
        <v>114083.71590000001</v>
      </c>
      <c r="K125" s="83">
        <v>54068.2107</v>
      </c>
      <c r="L125" s="83">
        <v>57907.8675</v>
      </c>
      <c r="M125" s="83">
        <v>91108.3782</v>
      </c>
      <c r="N125" s="83">
        <v>63020.454</v>
      </c>
      <c r="O125" s="83">
        <v>111037.0317</v>
      </c>
      <c r="P125" s="83">
        <v>58387.8246</v>
      </c>
      <c r="Q125" s="83">
        <v>0</v>
      </c>
    </row>
    <row r="126" spans="1:17" ht="12" outlineLevel="3">
      <c r="A126" s="69" t="s">
        <v>361</v>
      </c>
      <c r="B126" s="78"/>
      <c r="C126" s="78" t="s">
        <v>362</v>
      </c>
      <c r="D126" s="70">
        <v>270156.84557500004</v>
      </c>
      <c r="E126" s="70">
        <v>115596.62414999999</v>
      </c>
      <c r="F126" s="70">
        <v>127068.64222500002</v>
      </c>
      <c r="G126" s="70">
        <v>512822.11195000005</v>
      </c>
      <c r="H126" s="79">
        <v>100612</v>
      </c>
      <c r="I126" s="79"/>
      <c r="J126" s="70">
        <v>85562.78692500001</v>
      </c>
      <c r="K126" s="70">
        <v>40551.158025000004</v>
      </c>
      <c r="L126" s="70">
        <v>43430.900625</v>
      </c>
      <c r="M126" s="70">
        <v>68331.28365</v>
      </c>
      <c r="N126" s="70">
        <v>47265.3405</v>
      </c>
      <c r="O126" s="70">
        <v>83277.77377500001</v>
      </c>
      <c r="P126" s="70">
        <v>43790.86845</v>
      </c>
      <c r="Q126" s="70"/>
    </row>
    <row r="127" spans="1:17" ht="12" outlineLevel="3">
      <c r="A127" s="69" t="s">
        <v>363</v>
      </c>
      <c r="B127" s="78"/>
      <c r="C127" s="78" t="s">
        <v>364</v>
      </c>
      <c r="D127" s="70">
        <v>133040.448525</v>
      </c>
      <c r="E127" s="70">
        <v>38532.20805</v>
      </c>
      <c r="F127" s="70">
        <v>42356.214075</v>
      </c>
      <c r="G127" s="70">
        <v>213928.87065000006</v>
      </c>
      <c r="H127" s="79">
        <v>76525.5</v>
      </c>
      <c r="I127" s="79"/>
      <c r="J127" s="70">
        <v>28520.928975000003</v>
      </c>
      <c r="K127" s="70">
        <v>13517.052675</v>
      </c>
      <c r="L127" s="70">
        <v>14476.966875</v>
      </c>
      <c r="M127" s="70">
        <v>22777.09455</v>
      </c>
      <c r="N127" s="70">
        <v>15755.1135</v>
      </c>
      <c r="O127" s="70">
        <v>27759.257925</v>
      </c>
      <c r="P127" s="70">
        <v>14596.95615</v>
      </c>
      <c r="Q127" s="70"/>
    </row>
    <row r="128" spans="1:17" ht="12" outlineLevel="3">
      <c r="A128" s="69" t="s">
        <v>365</v>
      </c>
      <c r="B128" s="78"/>
      <c r="C128" s="78" t="s">
        <v>366</v>
      </c>
      <c r="D128" s="70">
        <v>0</v>
      </c>
      <c r="E128" s="70">
        <v>0</v>
      </c>
      <c r="F128" s="70">
        <v>0</v>
      </c>
      <c r="G128" s="70">
        <v>0</v>
      </c>
      <c r="H128" s="79"/>
      <c r="I128" s="79"/>
      <c r="J128" s="70"/>
      <c r="K128" s="70"/>
      <c r="L128" s="70"/>
      <c r="M128" s="70"/>
      <c r="N128" s="70"/>
      <c r="O128" s="70"/>
      <c r="P128" s="70"/>
      <c r="Q128" s="70"/>
    </row>
    <row r="129" spans="1:17" ht="12" outlineLevel="2">
      <c r="A129" s="69" t="s">
        <v>367</v>
      </c>
      <c r="B129" s="78" t="s">
        <v>368</v>
      </c>
      <c r="C129" s="78"/>
      <c r="D129" s="83">
        <v>151779.80385</v>
      </c>
      <c r="E129" s="83">
        <v>135583.7229</v>
      </c>
      <c r="F129" s="83">
        <v>138667.51395</v>
      </c>
      <c r="G129" s="83">
        <v>426031.04070000007</v>
      </c>
      <c r="H129" s="83">
        <v>0</v>
      </c>
      <c r="I129" s="83">
        <v>0</v>
      </c>
      <c r="J129" s="83">
        <v>48305.116799999996</v>
      </c>
      <c r="K129" s="83">
        <v>52417.152</v>
      </c>
      <c r="L129" s="83">
        <v>51057.535050000006</v>
      </c>
      <c r="M129" s="83">
        <v>97722.26234999999</v>
      </c>
      <c r="N129" s="83">
        <v>37861.460549999996</v>
      </c>
      <c r="O129" s="83">
        <v>46827.1188</v>
      </c>
      <c r="P129" s="83">
        <v>68737.96845</v>
      </c>
      <c r="Q129" s="83">
        <v>23102.426699999996</v>
      </c>
    </row>
    <row r="130" spans="1:17" ht="12" outlineLevel="3">
      <c r="A130" s="69" t="s">
        <v>369</v>
      </c>
      <c r="B130" s="78"/>
      <c r="C130" s="78" t="s">
        <v>362</v>
      </c>
      <c r="D130" s="70">
        <v>113834.8528875</v>
      </c>
      <c r="E130" s="70">
        <v>101687.792175</v>
      </c>
      <c r="F130" s="70">
        <v>104000.6354625</v>
      </c>
      <c r="G130" s="70">
        <v>319523.28052500007</v>
      </c>
      <c r="H130" s="79"/>
      <c r="I130" s="79"/>
      <c r="J130" s="70">
        <v>36228.8376</v>
      </c>
      <c r="K130" s="70">
        <v>39312.864</v>
      </c>
      <c r="L130" s="70">
        <v>38293.151287500004</v>
      </c>
      <c r="M130" s="70">
        <v>73291.6967625</v>
      </c>
      <c r="N130" s="70">
        <v>28396.0954125</v>
      </c>
      <c r="O130" s="70">
        <v>35120.3391</v>
      </c>
      <c r="P130" s="70">
        <v>51553.476337500004</v>
      </c>
      <c r="Q130" s="70">
        <v>17326.820024999997</v>
      </c>
    </row>
    <row r="131" spans="1:17" ht="12" outlineLevel="3">
      <c r="A131" s="69" t="s">
        <v>370</v>
      </c>
      <c r="B131" s="78"/>
      <c r="C131" s="78" t="s">
        <v>364</v>
      </c>
      <c r="D131" s="70">
        <v>37944.9509625</v>
      </c>
      <c r="E131" s="70">
        <v>33895.930725</v>
      </c>
      <c r="F131" s="70">
        <v>34666.8784875</v>
      </c>
      <c r="G131" s="70">
        <v>106507.760175</v>
      </c>
      <c r="H131" s="79"/>
      <c r="I131" s="79"/>
      <c r="J131" s="70">
        <v>12076.279199999999</v>
      </c>
      <c r="K131" s="70">
        <v>13104.288</v>
      </c>
      <c r="L131" s="70">
        <v>12764.383762500001</v>
      </c>
      <c r="M131" s="70">
        <v>24430.565587499997</v>
      </c>
      <c r="N131" s="70">
        <v>9465.365137499999</v>
      </c>
      <c r="O131" s="70">
        <v>11706.7797</v>
      </c>
      <c r="P131" s="70">
        <v>17184.4921125</v>
      </c>
      <c r="Q131" s="70">
        <v>5775.606674999999</v>
      </c>
    </row>
    <row r="132" spans="1:17" ht="12" outlineLevel="3">
      <c r="A132" s="69" t="s">
        <v>371</v>
      </c>
      <c r="B132" s="78"/>
      <c r="C132" s="78" t="s">
        <v>366</v>
      </c>
      <c r="D132" s="70">
        <v>0</v>
      </c>
      <c r="E132" s="70">
        <v>0</v>
      </c>
      <c r="F132" s="70">
        <v>0</v>
      </c>
      <c r="G132" s="70">
        <v>0</v>
      </c>
      <c r="H132" s="79"/>
      <c r="I132" s="79"/>
      <c r="J132" s="70"/>
      <c r="K132" s="70"/>
      <c r="L132" s="70"/>
      <c r="M132" s="70"/>
      <c r="N132" s="70"/>
      <c r="O132" s="70"/>
      <c r="P132" s="70"/>
      <c r="Q132" s="70"/>
    </row>
    <row r="133" spans="1:17" ht="12" outlineLevel="2">
      <c r="A133" s="69" t="s">
        <v>372</v>
      </c>
      <c r="B133" s="78" t="s">
        <v>373</v>
      </c>
      <c r="C133" s="78"/>
      <c r="D133" s="70">
        <v>28860</v>
      </c>
      <c r="E133" s="70">
        <v>275000</v>
      </c>
      <c r="F133" s="70">
        <v>0</v>
      </c>
      <c r="G133" s="70">
        <v>303860</v>
      </c>
      <c r="H133" s="79">
        <v>28860</v>
      </c>
      <c r="I133" s="79"/>
      <c r="J133" s="70"/>
      <c r="K133" s="70"/>
      <c r="L133" s="70"/>
      <c r="M133" s="70">
        <v>275000</v>
      </c>
      <c r="N133" s="70"/>
      <c r="O133" s="70"/>
      <c r="P133" s="70"/>
      <c r="Q133" s="70"/>
    </row>
    <row r="134" spans="1:17" ht="12" outlineLevel="2">
      <c r="A134" s="78" t="s">
        <v>374</v>
      </c>
      <c r="B134" s="78" t="s">
        <v>375</v>
      </c>
      <c r="C134" s="78"/>
      <c r="D134" s="70">
        <v>220734.6</v>
      </c>
      <c r="E134" s="70">
        <v>91906.1</v>
      </c>
      <c r="F134" s="70">
        <v>65028.8</v>
      </c>
      <c r="G134" s="70">
        <v>377669.5</v>
      </c>
      <c r="H134" s="79">
        <v>2100</v>
      </c>
      <c r="I134" s="79"/>
      <c r="J134" s="70">
        <v>89909.7</v>
      </c>
      <c r="K134" s="70">
        <v>64648.9</v>
      </c>
      <c r="L134" s="70">
        <v>64076</v>
      </c>
      <c r="M134" s="70">
        <v>51586.6</v>
      </c>
      <c r="N134" s="70">
        <v>40319.5</v>
      </c>
      <c r="O134" s="70">
        <v>33153</v>
      </c>
      <c r="P134" s="70">
        <v>16524</v>
      </c>
      <c r="Q134" s="70">
        <v>15351.8</v>
      </c>
    </row>
    <row r="135" spans="1:17" ht="12.75" outlineLevel="2" thickBot="1">
      <c r="A135" s="78" t="s">
        <v>376</v>
      </c>
      <c r="B135" s="78" t="s">
        <v>377</v>
      </c>
      <c r="C135" s="78"/>
      <c r="D135" s="70">
        <v>36499</v>
      </c>
      <c r="E135" s="70">
        <v>0</v>
      </c>
      <c r="F135" s="70">
        <v>0</v>
      </c>
      <c r="G135" s="70">
        <v>36499</v>
      </c>
      <c r="H135" s="79">
        <v>36499</v>
      </c>
      <c r="I135" s="79"/>
      <c r="J135" s="70"/>
      <c r="K135" s="70"/>
      <c r="L135" s="70"/>
      <c r="M135" s="70"/>
      <c r="N135" s="70"/>
      <c r="O135" s="70"/>
      <c r="P135" s="70"/>
      <c r="Q135" s="70"/>
    </row>
    <row r="136" spans="1:17" ht="12.75" outlineLevel="1" thickTop="1">
      <c r="A136" s="74"/>
      <c r="B136" s="74"/>
      <c r="C136" s="74"/>
      <c r="D136" s="74"/>
      <c r="E136" s="74"/>
      <c r="F136" s="74"/>
      <c r="G136" s="75"/>
      <c r="H136" s="75"/>
      <c r="I136" s="75"/>
      <c r="J136" s="76"/>
      <c r="K136" s="76"/>
      <c r="L136" s="76"/>
      <c r="M136" s="76"/>
      <c r="N136" s="76"/>
      <c r="O136" s="76"/>
      <c r="P136" s="76"/>
      <c r="Q136" s="76"/>
    </row>
    <row r="137" spans="1:17" ht="12" outlineLevel="1">
      <c r="A137" s="65" t="s">
        <v>378</v>
      </c>
      <c r="B137" s="81" t="s">
        <v>379</v>
      </c>
      <c r="C137" s="81"/>
      <c r="D137" s="68">
        <v>108000</v>
      </c>
      <c r="E137" s="68">
        <v>21000</v>
      </c>
      <c r="F137" s="68">
        <v>41500</v>
      </c>
      <c r="G137" s="68">
        <v>170500</v>
      </c>
      <c r="H137" s="68">
        <v>66500</v>
      </c>
      <c r="I137" s="68">
        <v>0</v>
      </c>
      <c r="J137" s="68">
        <v>20500</v>
      </c>
      <c r="K137" s="68">
        <v>10500</v>
      </c>
      <c r="L137" s="68">
        <v>10500</v>
      </c>
      <c r="M137" s="68">
        <v>10500</v>
      </c>
      <c r="N137" s="68">
        <v>10500</v>
      </c>
      <c r="O137" s="68">
        <v>20500</v>
      </c>
      <c r="P137" s="68">
        <v>10500</v>
      </c>
      <c r="Q137" s="68">
        <v>10500</v>
      </c>
    </row>
    <row r="138" spans="1:17" ht="12" outlineLevel="2">
      <c r="A138" s="69" t="s">
        <v>380</v>
      </c>
      <c r="B138" s="78" t="s">
        <v>381</v>
      </c>
      <c r="C138" s="78"/>
      <c r="D138" s="70">
        <v>10000</v>
      </c>
      <c r="E138" s="70">
        <v>0</v>
      </c>
      <c r="F138" s="70">
        <v>10000</v>
      </c>
      <c r="G138" s="70">
        <v>20000</v>
      </c>
      <c r="H138" s="79"/>
      <c r="I138" s="79"/>
      <c r="J138" s="79">
        <v>10000</v>
      </c>
      <c r="K138" s="79"/>
      <c r="L138" s="79"/>
      <c r="M138" s="79"/>
      <c r="N138" s="79"/>
      <c r="O138" s="79">
        <v>10000</v>
      </c>
      <c r="P138" s="79"/>
      <c r="Q138" s="79"/>
    </row>
    <row r="139" spans="1:17" ht="12" outlineLevel="2">
      <c r="A139" s="69" t="s">
        <v>382</v>
      </c>
      <c r="B139" s="78" t="s">
        <v>383</v>
      </c>
      <c r="C139" s="78"/>
      <c r="D139" s="70">
        <v>0</v>
      </c>
      <c r="E139" s="70">
        <v>0</v>
      </c>
      <c r="F139" s="70">
        <v>0</v>
      </c>
      <c r="G139" s="70">
        <v>0</v>
      </c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1:17" ht="12" outlineLevel="2">
      <c r="A140" s="69" t="s">
        <v>384</v>
      </c>
      <c r="B140" s="78" t="s">
        <v>385</v>
      </c>
      <c r="C140" s="78"/>
      <c r="D140" s="70">
        <v>0</v>
      </c>
      <c r="E140" s="70">
        <v>0</v>
      </c>
      <c r="F140" s="70">
        <v>0</v>
      </c>
      <c r="G140" s="70">
        <v>0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1:17" ht="12" outlineLevel="2">
      <c r="A141" s="69" t="s">
        <v>386</v>
      </c>
      <c r="B141" s="78" t="s">
        <v>387</v>
      </c>
      <c r="C141" s="78"/>
      <c r="D141" s="70">
        <v>0</v>
      </c>
      <c r="E141" s="70">
        <v>0</v>
      </c>
      <c r="F141" s="70">
        <v>0</v>
      </c>
      <c r="G141" s="70">
        <v>0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1:17" ht="12.75" outlineLevel="2" thickBot="1">
      <c r="A142" s="69" t="s">
        <v>388</v>
      </c>
      <c r="B142" s="78" t="s">
        <v>389</v>
      </c>
      <c r="C142" s="78"/>
      <c r="D142" s="70">
        <v>98000</v>
      </c>
      <c r="E142" s="70">
        <v>21000</v>
      </c>
      <c r="F142" s="70">
        <v>31500</v>
      </c>
      <c r="G142" s="70">
        <v>150500</v>
      </c>
      <c r="H142" s="70">
        <v>66500</v>
      </c>
      <c r="I142" s="70"/>
      <c r="J142" s="70">
        <v>10500</v>
      </c>
      <c r="K142" s="70">
        <v>10500</v>
      </c>
      <c r="L142" s="70">
        <v>10500</v>
      </c>
      <c r="M142" s="70">
        <v>10500</v>
      </c>
      <c r="N142" s="70">
        <v>10500</v>
      </c>
      <c r="O142" s="70">
        <v>10500</v>
      </c>
      <c r="P142" s="70">
        <v>10500</v>
      </c>
      <c r="Q142" s="70">
        <v>10500</v>
      </c>
    </row>
    <row r="143" spans="1:17" ht="12.75" outlineLevel="1" thickTop="1">
      <c r="A143" s="74"/>
      <c r="B143" s="74"/>
      <c r="C143" s="74"/>
      <c r="D143" s="74"/>
      <c r="E143" s="74"/>
      <c r="F143" s="74"/>
      <c r="G143" s="75"/>
      <c r="H143" s="75"/>
      <c r="I143" s="75"/>
      <c r="J143" s="76"/>
      <c r="K143" s="76"/>
      <c r="L143" s="76"/>
      <c r="M143" s="76"/>
      <c r="N143" s="76"/>
      <c r="O143" s="76"/>
      <c r="P143" s="76"/>
      <c r="Q143" s="76"/>
    </row>
    <row r="144" spans="1:17" ht="12" outlineLevel="1">
      <c r="A144" s="65" t="s">
        <v>390</v>
      </c>
      <c r="B144" s="81" t="s">
        <v>391</v>
      </c>
      <c r="C144" s="81"/>
      <c r="D144" s="68">
        <v>509427.67</v>
      </c>
      <c r="E144" s="68">
        <v>158270</v>
      </c>
      <c r="F144" s="68">
        <v>188795</v>
      </c>
      <c r="G144" s="68">
        <v>856492.67</v>
      </c>
      <c r="H144" s="68">
        <v>2000</v>
      </c>
      <c r="I144" s="68">
        <v>162000</v>
      </c>
      <c r="J144" s="68">
        <v>204753</v>
      </c>
      <c r="K144" s="68">
        <v>83645</v>
      </c>
      <c r="L144" s="68">
        <v>57029.67</v>
      </c>
      <c r="M144" s="68">
        <v>88894</v>
      </c>
      <c r="N144" s="68">
        <v>69376</v>
      </c>
      <c r="O144" s="68">
        <v>108109</v>
      </c>
      <c r="P144" s="68">
        <v>44630</v>
      </c>
      <c r="Q144" s="68">
        <v>36056</v>
      </c>
    </row>
    <row r="145" spans="1:17" ht="12" outlineLevel="2">
      <c r="A145" s="69" t="s">
        <v>392</v>
      </c>
      <c r="B145" s="78" t="s">
        <v>393</v>
      </c>
      <c r="C145" s="78"/>
      <c r="D145" s="70">
        <v>2000</v>
      </c>
      <c r="E145" s="70">
        <v>0</v>
      </c>
      <c r="F145" s="70">
        <v>0</v>
      </c>
      <c r="G145" s="70">
        <v>2000</v>
      </c>
      <c r="H145" s="79">
        <v>2000</v>
      </c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1:17" ht="12" outlineLevel="2">
      <c r="A146" s="69" t="s">
        <v>394</v>
      </c>
      <c r="B146" s="78" t="s">
        <v>395</v>
      </c>
      <c r="C146" s="78"/>
      <c r="D146" s="77">
        <v>131859</v>
      </c>
      <c r="E146" s="77">
        <v>32281</v>
      </c>
      <c r="F146" s="77">
        <v>0</v>
      </c>
      <c r="G146" s="77">
        <v>164140</v>
      </c>
      <c r="H146" s="77">
        <v>0</v>
      </c>
      <c r="I146" s="77">
        <v>99000</v>
      </c>
      <c r="J146" s="77">
        <v>28014</v>
      </c>
      <c r="K146" s="77">
        <v>0</v>
      </c>
      <c r="L146" s="77">
        <v>4845</v>
      </c>
      <c r="M146" s="77">
        <v>29317</v>
      </c>
      <c r="N146" s="77">
        <v>2964</v>
      </c>
      <c r="O146" s="77">
        <v>0</v>
      </c>
      <c r="P146" s="77">
        <v>0</v>
      </c>
      <c r="Q146" s="77">
        <v>0</v>
      </c>
    </row>
    <row r="147" spans="1:17" ht="12" outlineLevel="3">
      <c r="A147" s="69" t="s">
        <v>396</v>
      </c>
      <c r="B147" s="80"/>
      <c r="C147" s="78" t="s">
        <v>397</v>
      </c>
      <c r="D147" s="70">
        <v>9234</v>
      </c>
      <c r="E147" s="70">
        <v>32281</v>
      </c>
      <c r="F147" s="70">
        <v>0</v>
      </c>
      <c r="G147" s="70">
        <v>41515</v>
      </c>
      <c r="H147" s="79"/>
      <c r="I147" s="79"/>
      <c r="J147" s="70">
        <v>4389</v>
      </c>
      <c r="K147" s="70"/>
      <c r="L147" s="70">
        <v>4845</v>
      </c>
      <c r="M147" s="70">
        <v>29317</v>
      </c>
      <c r="N147" s="70">
        <v>2964</v>
      </c>
      <c r="O147" s="70"/>
      <c r="P147" s="70"/>
      <c r="Q147" s="70"/>
    </row>
    <row r="148" spans="1:17" ht="12" outlineLevel="3">
      <c r="A148" s="69" t="s">
        <v>398</v>
      </c>
      <c r="B148" s="80"/>
      <c r="C148" s="78" t="s">
        <v>399</v>
      </c>
      <c r="D148" s="70">
        <v>23625</v>
      </c>
      <c r="E148" s="70">
        <v>0</v>
      </c>
      <c r="F148" s="70">
        <v>0</v>
      </c>
      <c r="G148" s="70">
        <v>23625</v>
      </c>
      <c r="H148" s="79"/>
      <c r="I148" s="79"/>
      <c r="J148" s="70">
        <v>23625</v>
      </c>
      <c r="K148" s="70"/>
      <c r="L148" s="70"/>
      <c r="M148" s="70"/>
      <c r="N148" s="70"/>
      <c r="O148" s="70"/>
      <c r="P148" s="70"/>
      <c r="Q148" s="70"/>
    </row>
    <row r="149" spans="1:17" ht="12" outlineLevel="3">
      <c r="A149" s="69" t="s">
        <v>400</v>
      </c>
      <c r="B149" s="80"/>
      <c r="C149" s="78" t="s">
        <v>401</v>
      </c>
      <c r="D149" s="70">
        <v>99000</v>
      </c>
      <c r="E149" s="70">
        <v>0</v>
      </c>
      <c r="F149" s="70">
        <v>0</v>
      </c>
      <c r="G149" s="70">
        <v>99000</v>
      </c>
      <c r="H149" s="79"/>
      <c r="I149" s="79">
        <v>99000</v>
      </c>
      <c r="J149" s="70"/>
      <c r="K149" s="70"/>
      <c r="L149" s="70"/>
      <c r="M149" s="70"/>
      <c r="N149" s="70"/>
      <c r="O149" s="70"/>
      <c r="P149" s="70"/>
      <c r="Q149" s="70"/>
    </row>
    <row r="150" spans="1:17" ht="12" outlineLevel="2">
      <c r="A150" s="69" t="s">
        <v>402</v>
      </c>
      <c r="B150" s="78" t="s">
        <v>403</v>
      </c>
      <c r="C150" s="78"/>
      <c r="D150" s="70">
        <v>101800</v>
      </c>
      <c r="E150" s="70">
        <v>5175</v>
      </c>
      <c r="F150" s="70">
        <v>72000</v>
      </c>
      <c r="G150" s="70">
        <v>178975</v>
      </c>
      <c r="H150" s="79"/>
      <c r="I150" s="79">
        <v>45000</v>
      </c>
      <c r="J150" s="70">
        <v>36000</v>
      </c>
      <c r="K150" s="70">
        <v>20800</v>
      </c>
      <c r="L150" s="70">
        <v>0</v>
      </c>
      <c r="M150" s="70">
        <v>1800</v>
      </c>
      <c r="N150" s="70">
        <v>3375</v>
      </c>
      <c r="O150" s="70">
        <v>48000</v>
      </c>
      <c r="P150" s="70">
        <v>18000</v>
      </c>
      <c r="Q150" s="70">
        <v>6000</v>
      </c>
    </row>
    <row r="151" spans="1:17" ht="12" outlineLevel="2">
      <c r="A151" s="69" t="s">
        <v>404</v>
      </c>
      <c r="B151" s="78" t="s">
        <v>405</v>
      </c>
      <c r="C151" s="78"/>
      <c r="D151" s="70">
        <v>0</v>
      </c>
      <c r="E151" s="70">
        <v>0</v>
      </c>
      <c r="F151" s="70">
        <v>0</v>
      </c>
      <c r="G151" s="70">
        <v>0</v>
      </c>
      <c r="H151" s="79"/>
      <c r="I151" s="79"/>
      <c r="J151" s="70"/>
      <c r="K151" s="70"/>
      <c r="L151" s="70"/>
      <c r="M151" s="70"/>
      <c r="N151" s="70"/>
      <c r="O151" s="70"/>
      <c r="P151" s="70"/>
      <c r="Q151" s="70"/>
    </row>
    <row r="152" spans="1:17" ht="12" outlineLevel="2">
      <c r="A152" s="69" t="s">
        <v>406</v>
      </c>
      <c r="B152" s="78" t="s">
        <v>407</v>
      </c>
      <c r="C152" s="78"/>
      <c r="D152" s="70">
        <v>0</v>
      </c>
      <c r="E152" s="70">
        <v>0</v>
      </c>
      <c r="F152" s="70">
        <v>0</v>
      </c>
      <c r="G152" s="70">
        <v>0</v>
      </c>
      <c r="H152" s="79"/>
      <c r="I152" s="79"/>
      <c r="J152" s="70"/>
      <c r="K152" s="70"/>
      <c r="L152" s="70"/>
      <c r="M152" s="70"/>
      <c r="N152" s="70"/>
      <c r="O152" s="70"/>
      <c r="P152" s="70"/>
      <c r="Q152" s="70"/>
    </row>
    <row r="153" spans="1:17" ht="12" outlineLevel="2">
      <c r="A153" s="69" t="s">
        <v>408</v>
      </c>
      <c r="B153" s="78" t="s">
        <v>409</v>
      </c>
      <c r="C153" s="78"/>
      <c r="D153" s="70">
        <v>128138</v>
      </c>
      <c r="E153" s="70">
        <v>51460</v>
      </c>
      <c r="F153" s="70">
        <v>62226</v>
      </c>
      <c r="G153" s="70">
        <v>241824</v>
      </c>
      <c r="H153" s="79"/>
      <c r="I153" s="79">
        <v>4200</v>
      </c>
      <c r="J153" s="70">
        <v>71862</v>
      </c>
      <c r="K153" s="70">
        <v>29368</v>
      </c>
      <c r="L153" s="70">
        <v>22708</v>
      </c>
      <c r="M153" s="70">
        <v>22100</v>
      </c>
      <c r="N153" s="70">
        <v>29360</v>
      </c>
      <c r="O153" s="70">
        <v>34986</v>
      </c>
      <c r="P153" s="70">
        <v>12907</v>
      </c>
      <c r="Q153" s="70">
        <v>14333</v>
      </c>
    </row>
    <row r="154" spans="1:17" ht="12" outlineLevel="2">
      <c r="A154" s="69" t="s">
        <v>410</v>
      </c>
      <c r="B154" s="78" t="s">
        <v>411</v>
      </c>
      <c r="C154" s="78"/>
      <c r="D154" s="70">
        <v>110755.67</v>
      </c>
      <c r="E154" s="70">
        <v>62104</v>
      </c>
      <c r="F154" s="70">
        <v>44694</v>
      </c>
      <c r="G154" s="70">
        <v>217553.67</v>
      </c>
      <c r="H154" s="79"/>
      <c r="I154" s="79">
        <v>13800</v>
      </c>
      <c r="J154" s="70">
        <v>39252</v>
      </c>
      <c r="K154" s="70">
        <v>30852</v>
      </c>
      <c r="L154" s="70">
        <v>26851.67</v>
      </c>
      <c r="M154" s="70">
        <v>31052</v>
      </c>
      <c r="N154" s="70">
        <v>31052</v>
      </c>
      <c r="O154" s="70">
        <v>20498</v>
      </c>
      <c r="P154" s="70">
        <v>11098</v>
      </c>
      <c r="Q154" s="70">
        <v>13098</v>
      </c>
    </row>
    <row r="155" spans="1:17" ht="12" outlineLevel="2">
      <c r="A155" s="69" t="s">
        <v>412</v>
      </c>
      <c r="B155" s="69" t="s">
        <v>413</v>
      </c>
      <c r="D155" s="70">
        <v>0</v>
      </c>
      <c r="E155" s="70">
        <v>0</v>
      </c>
      <c r="F155" s="70">
        <v>0</v>
      </c>
      <c r="G155" s="70">
        <v>0</v>
      </c>
      <c r="H155" s="79"/>
      <c r="I155" s="79"/>
      <c r="J155" s="70"/>
      <c r="K155" s="70"/>
      <c r="L155" s="70"/>
      <c r="M155" s="70"/>
      <c r="N155" s="70"/>
      <c r="O155" s="70"/>
      <c r="P155" s="70"/>
      <c r="Q155" s="70"/>
    </row>
    <row r="156" spans="1:17" ht="12" outlineLevel="2">
      <c r="A156" s="69" t="s">
        <v>414</v>
      </c>
      <c r="B156" s="69" t="s">
        <v>415</v>
      </c>
      <c r="D156" s="70">
        <v>34875</v>
      </c>
      <c r="E156" s="70">
        <v>7250</v>
      </c>
      <c r="F156" s="70">
        <v>9875</v>
      </c>
      <c r="G156" s="70">
        <v>52000</v>
      </c>
      <c r="H156" s="79"/>
      <c r="I156" s="79"/>
      <c r="J156" s="70">
        <v>29625</v>
      </c>
      <c r="K156" s="70">
        <v>2625</v>
      </c>
      <c r="L156" s="70">
        <v>2625</v>
      </c>
      <c r="M156" s="70">
        <v>4625</v>
      </c>
      <c r="N156" s="70">
        <v>2625</v>
      </c>
      <c r="O156" s="70">
        <v>4625</v>
      </c>
      <c r="P156" s="70">
        <v>2625</v>
      </c>
      <c r="Q156" s="70">
        <v>2625</v>
      </c>
    </row>
    <row r="157" spans="1:17" ht="12" outlineLevel="2">
      <c r="A157" s="69" t="s">
        <v>416</v>
      </c>
      <c r="B157" s="69" t="s">
        <v>417</v>
      </c>
      <c r="D157" s="70">
        <v>0</v>
      </c>
      <c r="E157" s="70">
        <v>0</v>
      </c>
      <c r="F157" s="70">
        <v>0</v>
      </c>
      <c r="G157" s="70">
        <v>0</v>
      </c>
      <c r="H157" s="79"/>
      <c r="I157" s="79"/>
      <c r="J157" s="70"/>
      <c r="K157" s="70"/>
      <c r="L157" s="70"/>
      <c r="M157" s="70"/>
      <c r="N157" s="70"/>
      <c r="O157" s="70"/>
      <c r="P157" s="70"/>
      <c r="Q157" s="70"/>
    </row>
    <row r="158" spans="1:17" s="71" customFormat="1" ht="12.75" outlineLevel="2" thickBot="1">
      <c r="A158" s="78" t="s">
        <v>418</v>
      </c>
      <c r="B158" s="78" t="s">
        <v>419</v>
      </c>
      <c r="C158" s="78"/>
      <c r="D158" s="70">
        <v>0</v>
      </c>
      <c r="E158" s="70">
        <v>0</v>
      </c>
      <c r="F158" s="70">
        <v>0</v>
      </c>
      <c r="G158" s="70">
        <v>0</v>
      </c>
      <c r="H158" s="73"/>
      <c r="I158" s="73"/>
      <c r="J158" s="72"/>
      <c r="K158" s="72"/>
      <c r="L158" s="72"/>
      <c r="M158" s="72"/>
      <c r="N158" s="72"/>
      <c r="O158" s="72"/>
      <c r="P158" s="72"/>
      <c r="Q158" s="72"/>
    </row>
    <row r="159" spans="1:17" ht="12.75" outlineLevel="1" thickTop="1">
      <c r="A159" s="74"/>
      <c r="B159" s="74"/>
      <c r="C159" s="74"/>
      <c r="D159" s="74"/>
      <c r="E159" s="74"/>
      <c r="F159" s="74"/>
      <c r="G159" s="75"/>
      <c r="H159" s="75"/>
      <c r="I159" s="75"/>
      <c r="J159" s="76"/>
      <c r="K159" s="76"/>
      <c r="L159" s="76"/>
      <c r="M159" s="76"/>
      <c r="N159" s="76"/>
      <c r="O159" s="76"/>
      <c r="P159" s="76"/>
      <c r="Q159" s="76"/>
    </row>
    <row r="160" spans="1:17" ht="12" outlineLevel="1">
      <c r="A160" s="65" t="s">
        <v>420</v>
      </c>
      <c r="B160" s="65" t="s">
        <v>421</v>
      </c>
      <c r="C160" s="65"/>
      <c r="D160" s="68">
        <v>218475</v>
      </c>
      <c r="E160" s="68">
        <v>0</v>
      </c>
      <c r="F160" s="68">
        <v>0</v>
      </c>
      <c r="G160" s="68">
        <v>218475</v>
      </c>
      <c r="H160" s="68">
        <v>218475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</row>
    <row r="161" spans="1:17" ht="12" outlineLevel="2">
      <c r="A161" s="69" t="s">
        <v>422</v>
      </c>
      <c r="B161" s="69" t="s">
        <v>423</v>
      </c>
      <c r="D161" s="70">
        <v>0</v>
      </c>
      <c r="E161" s="70">
        <v>0</v>
      </c>
      <c r="F161" s="70">
        <v>0</v>
      </c>
      <c r="G161" s="70">
        <v>0</v>
      </c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 ht="12" outlineLevel="2">
      <c r="A162" s="69" t="s">
        <v>424</v>
      </c>
      <c r="B162" s="69" t="s">
        <v>425</v>
      </c>
      <c r="D162" s="70">
        <v>143475</v>
      </c>
      <c r="E162" s="70">
        <v>0</v>
      </c>
      <c r="F162" s="70">
        <v>0</v>
      </c>
      <c r="G162" s="70">
        <v>143475</v>
      </c>
      <c r="H162" s="79">
        <v>143475</v>
      </c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1:17" s="71" customFormat="1" ht="12.75" outlineLevel="2" thickBot="1">
      <c r="A163" s="78" t="s">
        <v>426</v>
      </c>
      <c r="B163" s="78" t="s">
        <v>427</v>
      </c>
      <c r="C163" s="78"/>
      <c r="D163" s="70">
        <v>75000</v>
      </c>
      <c r="E163" s="70">
        <v>0</v>
      </c>
      <c r="F163" s="70">
        <v>0</v>
      </c>
      <c r="G163" s="70">
        <v>75000</v>
      </c>
      <c r="H163" s="73">
        <v>75000</v>
      </c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1:17" s="71" customFormat="1" ht="12.75" outlineLevel="1" thickTop="1">
      <c r="A164" s="74"/>
      <c r="B164" s="74"/>
      <c r="C164" s="74"/>
      <c r="D164" s="74"/>
      <c r="E164" s="74"/>
      <c r="F164" s="74"/>
      <c r="G164" s="75"/>
      <c r="H164" s="75"/>
      <c r="I164" s="75"/>
      <c r="J164" s="76"/>
      <c r="K164" s="76"/>
      <c r="L164" s="76"/>
      <c r="M164" s="76"/>
      <c r="N164" s="76"/>
      <c r="O164" s="76"/>
      <c r="P164" s="76"/>
      <c r="Q164" s="76"/>
    </row>
    <row r="165" spans="1:17" ht="12" outlineLevel="1">
      <c r="A165" s="65" t="s">
        <v>428</v>
      </c>
      <c r="B165" s="65" t="s">
        <v>429</v>
      </c>
      <c r="C165" s="65"/>
      <c r="D165" s="68">
        <v>2056000</v>
      </c>
      <c r="E165" s="68">
        <v>0</v>
      </c>
      <c r="F165" s="68">
        <v>0</v>
      </c>
      <c r="G165" s="68">
        <v>2056000</v>
      </c>
      <c r="H165" s="68">
        <v>0</v>
      </c>
      <c r="I165" s="68">
        <v>0</v>
      </c>
      <c r="J165" s="68">
        <v>0</v>
      </c>
      <c r="K165" s="68">
        <v>2056000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</row>
    <row r="166" spans="1:17" ht="12" outlineLevel="2">
      <c r="A166" s="69" t="s">
        <v>428</v>
      </c>
      <c r="B166" s="69" t="s">
        <v>430</v>
      </c>
      <c r="D166" s="70">
        <v>1656000</v>
      </c>
      <c r="E166" s="70">
        <v>0</v>
      </c>
      <c r="F166" s="70">
        <v>0</v>
      </c>
      <c r="G166" s="70">
        <v>1656000</v>
      </c>
      <c r="H166" s="79"/>
      <c r="I166" s="79"/>
      <c r="J166" s="79"/>
      <c r="K166" s="79">
        <v>1656000</v>
      </c>
      <c r="L166" s="79"/>
      <c r="M166" s="79"/>
      <c r="N166" s="79"/>
      <c r="O166" s="79"/>
      <c r="P166" s="79"/>
      <c r="Q166" s="79"/>
    </row>
    <row r="167" spans="1:17" ht="12" outlineLevel="2">
      <c r="A167" s="69" t="s">
        <v>428</v>
      </c>
      <c r="B167" s="69" t="s">
        <v>431</v>
      </c>
      <c r="D167" s="70">
        <v>250000</v>
      </c>
      <c r="E167" s="70">
        <v>0</v>
      </c>
      <c r="F167" s="70">
        <v>0</v>
      </c>
      <c r="G167" s="70">
        <v>250000</v>
      </c>
      <c r="H167" s="79"/>
      <c r="I167" s="79"/>
      <c r="J167" s="79"/>
      <c r="K167" s="79">
        <v>250000</v>
      </c>
      <c r="L167" s="79"/>
      <c r="M167" s="79"/>
      <c r="N167" s="79"/>
      <c r="O167" s="79"/>
      <c r="P167" s="79"/>
      <c r="Q167" s="79"/>
    </row>
    <row r="168" spans="1:17" s="71" customFormat="1" ht="12.75" outlineLevel="2" thickBot="1">
      <c r="A168" s="78" t="s">
        <v>428</v>
      </c>
      <c r="B168" s="78" t="s">
        <v>432</v>
      </c>
      <c r="C168" s="78"/>
      <c r="D168" s="70">
        <v>150000</v>
      </c>
      <c r="E168" s="70">
        <v>0</v>
      </c>
      <c r="F168" s="70">
        <v>0</v>
      </c>
      <c r="G168" s="70">
        <v>150000</v>
      </c>
      <c r="H168" s="73"/>
      <c r="I168" s="73"/>
      <c r="J168" s="73"/>
      <c r="K168" s="73">
        <v>150000</v>
      </c>
      <c r="L168" s="73"/>
      <c r="M168" s="73"/>
      <c r="N168" s="73"/>
      <c r="O168" s="73"/>
      <c r="P168" s="73"/>
      <c r="Q168" s="73"/>
    </row>
    <row r="169" spans="1:17" s="71" customFormat="1" ht="12.75" outlineLevel="1" thickTop="1">
      <c r="A169" s="74"/>
      <c r="B169" s="74"/>
      <c r="C169" s="74"/>
      <c r="D169" s="74"/>
      <c r="E169" s="74"/>
      <c r="F169" s="74"/>
      <c r="G169" s="75"/>
      <c r="H169" s="75"/>
      <c r="I169" s="75"/>
      <c r="J169" s="76"/>
      <c r="K169" s="76"/>
      <c r="L169" s="76"/>
      <c r="M169" s="76"/>
      <c r="N169" s="76"/>
      <c r="O169" s="76"/>
      <c r="P169" s="76"/>
      <c r="Q169" s="76"/>
    </row>
    <row r="170" spans="1:17" ht="12">
      <c r="A170" s="69"/>
      <c r="B170" s="65" t="s">
        <v>433</v>
      </c>
      <c r="C170" s="65"/>
      <c r="D170" s="65"/>
      <c r="E170" s="65"/>
      <c r="F170" s="65"/>
      <c r="G170" s="79">
        <v>9802900.0113</v>
      </c>
      <c r="H170" s="79">
        <v>911445.5</v>
      </c>
      <c r="I170" s="79">
        <v>2117437</v>
      </c>
      <c r="J170" s="79">
        <v>1153437.8506999998</v>
      </c>
      <c r="K170" s="79">
        <v>2615652.1987</v>
      </c>
      <c r="L170" s="79">
        <v>493098.07855</v>
      </c>
      <c r="M170" s="79">
        <v>960217.27255</v>
      </c>
      <c r="N170" s="79">
        <v>516609.94455</v>
      </c>
      <c r="O170" s="79">
        <v>1064273.0644999999</v>
      </c>
      <c r="P170" s="79">
        <v>474111.41505000007</v>
      </c>
      <c r="Q170" s="79">
        <v>167786.0367</v>
      </c>
    </row>
    <row r="171" spans="2:7" ht="22.5" customHeight="1">
      <c r="B171" s="65" t="s">
        <v>434</v>
      </c>
      <c r="C171" s="65"/>
      <c r="D171" s="65"/>
      <c r="E171" s="65"/>
      <c r="F171" s="65"/>
      <c r="G171" s="68">
        <v>10474068.361299999</v>
      </c>
    </row>
    <row r="172" spans="2:7" ht="13.5" customHeight="1" hidden="1">
      <c r="B172" s="69" t="s">
        <v>435</v>
      </c>
      <c r="G172" s="70">
        <v>2175000</v>
      </c>
    </row>
    <row r="173" spans="1:17" ht="22.5" customHeight="1" hidden="1">
      <c r="A173" s="69"/>
      <c r="B173" s="69" t="s">
        <v>436</v>
      </c>
      <c r="G173" s="461">
        <v>632453.418065</v>
      </c>
      <c r="H173" s="66"/>
      <c r="I173" s="66"/>
      <c r="J173" s="66"/>
      <c r="K173" s="443"/>
      <c r="L173" s="443"/>
      <c r="M173" s="66"/>
      <c r="N173" s="66"/>
      <c r="O173" s="443"/>
      <c r="P173" s="443"/>
      <c r="Q173" s="66"/>
    </row>
    <row r="174" spans="1:17" ht="22.5" customHeight="1" hidden="1">
      <c r="A174" s="69"/>
      <c r="B174" s="69" t="s">
        <v>437</v>
      </c>
      <c r="G174" s="461">
        <v>379472.050839</v>
      </c>
      <c r="H174" s="66"/>
      <c r="I174" s="66"/>
      <c r="J174" s="66"/>
      <c r="K174" s="443"/>
      <c r="L174" s="443"/>
      <c r="M174" s="66"/>
      <c r="N174" s="66"/>
      <c r="O174" s="443"/>
      <c r="P174" s="443"/>
      <c r="Q174" s="66"/>
    </row>
    <row r="175" spans="2:7" ht="22.5" customHeight="1" hidden="1">
      <c r="B175" s="65" t="s">
        <v>438</v>
      </c>
      <c r="C175" s="65"/>
      <c r="D175" s="65"/>
      <c r="E175" s="65"/>
      <c r="F175" s="65"/>
      <c r="G175" s="68">
        <v>13660993.830203999</v>
      </c>
    </row>
    <row r="176" spans="2:6" ht="12">
      <c r="B176" s="65"/>
      <c r="C176" s="80"/>
      <c r="D176" s="80"/>
      <c r="E176" s="80"/>
      <c r="F176" s="80"/>
    </row>
    <row r="177" spans="2:6" ht="12">
      <c r="B177" s="65"/>
      <c r="C177" s="80"/>
      <c r="D177" s="80"/>
      <c r="E177" s="80"/>
      <c r="F177" s="80"/>
    </row>
    <row r="178" ht="12">
      <c r="G178" s="70"/>
    </row>
  </sheetData>
  <mergeCells count="5">
    <mergeCell ref="K7:L7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60" zoomScaleNormal="75" workbookViewId="0" topLeftCell="A1">
      <selection activeCell="A2" sqref="A2:H2"/>
    </sheetView>
  </sheetViews>
  <sheetFormatPr defaultColWidth="11.421875" defaultRowHeight="12.75"/>
  <cols>
    <col min="1" max="1" width="11.00390625" style="0" customWidth="1"/>
    <col min="2" max="2" width="18.28125" style="0" customWidth="1"/>
    <col min="3" max="4" width="9.28125" style="0" bestFit="1" customWidth="1"/>
    <col min="5" max="5" width="9.421875" style="0" bestFit="1" customWidth="1"/>
    <col min="6" max="6" width="10.140625" style="0" bestFit="1" customWidth="1"/>
    <col min="7" max="7" width="14.421875" style="0" bestFit="1" customWidth="1"/>
    <col min="8" max="8" width="10.421875" style="0" customWidth="1"/>
    <col min="9" max="16384" width="8.8515625" style="0" customWidth="1"/>
  </cols>
  <sheetData>
    <row r="1" spans="1:8" ht="24.75">
      <c r="A1" s="494" t="s">
        <v>269</v>
      </c>
      <c r="B1" s="494"/>
      <c r="C1" s="494"/>
      <c r="D1" s="494"/>
      <c r="E1" s="494"/>
      <c r="F1" s="494"/>
      <c r="G1" s="494"/>
      <c r="H1" s="494"/>
    </row>
    <row r="2" spans="1:8" ht="24.75">
      <c r="A2" s="494" t="s">
        <v>439</v>
      </c>
      <c r="B2" s="494"/>
      <c r="C2" s="494"/>
      <c r="D2" s="494"/>
      <c r="E2" s="494"/>
      <c r="F2" s="494"/>
      <c r="G2" s="494"/>
      <c r="H2" s="494"/>
    </row>
    <row r="3" spans="2:10" ht="13.5" thickBot="1">
      <c r="B3" s="84"/>
      <c r="C3" s="84"/>
      <c r="D3" s="84"/>
      <c r="E3" s="84"/>
      <c r="F3" s="84"/>
      <c r="G3" s="84"/>
      <c r="H3" s="84"/>
      <c r="J3" s="84"/>
    </row>
    <row r="4" spans="1:8" ht="12.75">
      <c r="A4" s="85" t="s">
        <v>440</v>
      </c>
      <c r="B4" s="86" t="s">
        <v>441</v>
      </c>
      <c r="C4" s="86" t="s">
        <v>442</v>
      </c>
      <c r="D4" s="87" t="s">
        <v>443</v>
      </c>
      <c r="E4" s="86" t="s">
        <v>444</v>
      </c>
      <c r="F4" s="85" t="s">
        <v>445</v>
      </c>
      <c r="G4" s="88" t="s">
        <v>446</v>
      </c>
      <c r="H4" s="89" t="s">
        <v>447</v>
      </c>
    </row>
    <row r="5" spans="1:8" ht="12.75">
      <c r="A5" s="90" t="s">
        <v>448</v>
      </c>
      <c r="B5" s="91" t="s">
        <v>461</v>
      </c>
      <c r="C5" s="92">
        <v>2078.125</v>
      </c>
      <c r="D5" s="93">
        <v>94.96774193548387</v>
      </c>
      <c r="E5" s="94">
        <v>197354.83870967742</v>
      </c>
      <c r="F5" s="95">
        <v>30</v>
      </c>
      <c r="G5" s="96">
        <v>5920645.161290322</v>
      </c>
      <c r="H5" s="97" t="s">
        <v>444</v>
      </c>
    </row>
    <row r="6" spans="1:8" ht="12.75">
      <c r="A6" s="90" t="s">
        <v>449</v>
      </c>
      <c r="B6" s="91" t="s">
        <v>286</v>
      </c>
      <c r="C6" s="98">
        <v>1700</v>
      </c>
      <c r="D6" s="99">
        <v>105</v>
      </c>
      <c r="E6" s="94">
        <v>178500</v>
      </c>
      <c r="F6" s="95">
        <v>15</v>
      </c>
      <c r="G6" s="96">
        <v>2677500</v>
      </c>
      <c r="H6" s="100"/>
    </row>
    <row r="7" spans="1:8" ht="12.75">
      <c r="A7" s="90" t="s">
        <v>450</v>
      </c>
      <c r="B7" s="91" t="s">
        <v>288</v>
      </c>
      <c r="C7" s="47">
        <v>1975</v>
      </c>
      <c r="D7" s="99">
        <v>100</v>
      </c>
      <c r="E7" s="94">
        <v>197500</v>
      </c>
      <c r="F7" s="95">
        <v>40</v>
      </c>
      <c r="G7" s="96">
        <v>7900000</v>
      </c>
      <c r="H7" s="100"/>
    </row>
    <row r="8" spans="1:8" ht="12.75">
      <c r="A8" s="90" t="s">
        <v>451</v>
      </c>
      <c r="B8" s="91" t="s">
        <v>289</v>
      </c>
      <c r="C8" s="101">
        <v>2225</v>
      </c>
      <c r="D8" s="99">
        <v>95</v>
      </c>
      <c r="E8" s="94">
        <v>211375</v>
      </c>
      <c r="F8" s="95">
        <v>40</v>
      </c>
      <c r="G8" s="96">
        <v>8455000</v>
      </c>
      <c r="H8" s="100"/>
    </row>
    <row r="9" spans="1:8" ht="12.75">
      <c r="A9" s="90" t="s">
        <v>452</v>
      </c>
      <c r="B9" s="91" t="s">
        <v>290</v>
      </c>
      <c r="C9" s="101">
        <v>2600</v>
      </c>
      <c r="D9" s="99">
        <v>95</v>
      </c>
      <c r="E9" s="94">
        <v>247000</v>
      </c>
      <c r="F9" s="95">
        <v>35</v>
      </c>
      <c r="G9" s="96">
        <v>8645000</v>
      </c>
      <c r="H9" s="100"/>
    </row>
    <row r="10" spans="1:8" ht="12.75">
      <c r="A10" s="90" t="s">
        <v>453</v>
      </c>
      <c r="B10" s="91" t="s">
        <v>292</v>
      </c>
      <c r="C10" s="47">
        <v>2750</v>
      </c>
      <c r="D10" s="99">
        <v>92</v>
      </c>
      <c r="E10" s="94">
        <v>253000</v>
      </c>
      <c r="F10" s="95">
        <v>20</v>
      </c>
      <c r="G10" s="96">
        <v>5060000</v>
      </c>
      <c r="H10" s="100"/>
    </row>
    <row r="11" spans="1:8" ht="12.75">
      <c r="A11" s="90" t="s">
        <v>454</v>
      </c>
      <c r="B11" s="102" t="s">
        <v>455</v>
      </c>
      <c r="C11" s="103">
        <v>0</v>
      </c>
      <c r="D11" s="99">
        <v>0</v>
      </c>
      <c r="E11" s="94">
        <v>0</v>
      </c>
      <c r="F11" s="104">
        <v>0</v>
      </c>
      <c r="G11" s="96">
        <v>0</v>
      </c>
      <c r="H11" s="100"/>
    </row>
    <row r="12" spans="1:8" ht="12.75">
      <c r="A12" s="105" t="s">
        <v>456</v>
      </c>
      <c r="B12" s="102" t="s">
        <v>457</v>
      </c>
      <c r="C12" s="106">
        <v>0</v>
      </c>
      <c r="D12" s="99">
        <v>0</v>
      </c>
      <c r="E12" s="94">
        <v>0</v>
      </c>
      <c r="F12" s="104">
        <v>0</v>
      </c>
      <c r="G12" s="96">
        <v>0</v>
      </c>
      <c r="H12" s="100"/>
    </row>
    <row r="13" spans="1:8" ht="12.75">
      <c r="A13" s="107" t="s">
        <v>458</v>
      </c>
      <c r="B13" s="108" t="s">
        <v>459</v>
      </c>
      <c r="C13" s="109">
        <v>0</v>
      </c>
      <c r="D13" s="110">
        <v>0</v>
      </c>
      <c r="E13" s="111">
        <v>0</v>
      </c>
      <c r="F13" s="112">
        <v>0</v>
      </c>
      <c r="G13" s="113">
        <v>0</v>
      </c>
      <c r="H13" s="100"/>
    </row>
    <row r="14" spans="1:8" ht="13.5" thickBot="1">
      <c r="A14" s="114"/>
      <c r="B14" s="115"/>
      <c r="C14" s="116">
        <v>2221.3541666666665</v>
      </c>
      <c r="D14" s="117">
        <v>96.39239118103092</v>
      </c>
      <c r="E14" s="118">
        <v>214121.63978494625</v>
      </c>
      <c r="F14" s="114">
        <v>180</v>
      </c>
      <c r="G14" s="119">
        <v>38658145.16129032</v>
      </c>
      <c r="H14" s="120">
        <v>214767.47311827954</v>
      </c>
    </row>
    <row r="15" spans="1:8" ht="13.5" thickBot="1">
      <c r="A15" s="106"/>
      <c r="B15" s="121"/>
      <c r="C15" s="122"/>
      <c r="D15" s="123"/>
      <c r="E15" s="94"/>
      <c r="F15" s="106"/>
      <c r="G15" s="124"/>
      <c r="H15" s="124"/>
    </row>
    <row r="16" spans="2:8" ht="13.5" thickBot="1">
      <c r="B16" s="125" t="s">
        <v>460</v>
      </c>
      <c r="C16" s="126"/>
      <c r="D16" s="126"/>
      <c r="E16" s="127">
        <v>0</v>
      </c>
      <c r="F16" s="128">
        <v>0</v>
      </c>
      <c r="G16" s="129"/>
      <c r="H16" s="130">
        <v>214767.47311827954</v>
      </c>
    </row>
    <row r="17" ht="12.75" thickBot="1"/>
    <row r="18" spans="2:7" ht="12.75">
      <c r="B18" s="131" t="s">
        <v>461</v>
      </c>
      <c r="C18" s="132"/>
      <c r="D18" s="133" t="s">
        <v>462</v>
      </c>
      <c r="E18" s="133" t="s">
        <v>463</v>
      </c>
      <c r="F18" s="133" t="s">
        <v>265</v>
      </c>
      <c r="G18" s="134" t="s">
        <v>266</v>
      </c>
    </row>
    <row r="19" spans="2:7" ht="12.75">
      <c r="B19" s="135" t="s">
        <v>267</v>
      </c>
      <c r="C19" s="136"/>
      <c r="D19" s="137">
        <v>26</v>
      </c>
      <c r="E19" s="137">
        <v>2</v>
      </c>
      <c r="F19" s="137">
        <v>2000</v>
      </c>
      <c r="G19" s="138">
        <v>94</v>
      </c>
    </row>
    <row r="20" spans="2:7" ht="12.75">
      <c r="B20" s="135" t="s">
        <v>39</v>
      </c>
      <c r="C20" s="136"/>
      <c r="D20" s="137">
        <v>5</v>
      </c>
      <c r="E20" s="137">
        <v>3</v>
      </c>
      <c r="F20" s="139">
        <v>2500</v>
      </c>
      <c r="G20" s="140">
        <v>100</v>
      </c>
    </row>
    <row r="21" spans="2:7" ht="12.75">
      <c r="B21" s="141"/>
      <c r="C21" s="62"/>
      <c r="D21" s="142"/>
      <c r="E21" s="143" t="s">
        <v>268</v>
      </c>
      <c r="F21" s="144">
        <v>2080.6451612903224</v>
      </c>
      <c r="G21" s="138">
        <v>94.96774193548387</v>
      </c>
    </row>
    <row r="22" spans="2:7" ht="12.75" thickBot="1">
      <c r="B22" s="145" t="s">
        <v>40</v>
      </c>
      <c r="C22" s="146"/>
      <c r="D22" s="146"/>
      <c r="E22" s="146"/>
      <c r="F22" s="146"/>
      <c r="G22" s="147"/>
    </row>
  </sheetData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8.8515625" style="0" customWidth="1"/>
    <col min="2" max="2" width="20.8515625" style="0" bestFit="1" customWidth="1"/>
    <col min="3" max="3" width="8.8515625" style="0" customWidth="1"/>
    <col min="4" max="4" width="12.8515625" style="0" bestFit="1" customWidth="1"/>
    <col min="5" max="16384" width="8.8515625" style="0" customWidth="1"/>
  </cols>
  <sheetData>
    <row r="1" spans="1:8" ht="24.75">
      <c r="A1" s="494" t="s">
        <v>269</v>
      </c>
      <c r="B1" s="494"/>
      <c r="C1" s="494"/>
      <c r="D1" s="494"/>
      <c r="E1" s="494"/>
      <c r="F1" s="494"/>
      <c r="G1" s="494"/>
      <c r="H1" s="494"/>
    </row>
    <row r="2" spans="1:8" ht="24.75">
      <c r="A2" s="494" t="s">
        <v>270</v>
      </c>
      <c r="B2" s="494"/>
      <c r="C2" s="494"/>
      <c r="D2" s="494"/>
      <c r="E2" s="494"/>
      <c r="F2" s="494"/>
      <c r="G2" s="494"/>
      <c r="H2" s="494"/>
    </row>
    <row r="3" spans="1:4" ht="12.75">
      <c r="A3" s="148"/>
      <c r="B3" s="21"/>
      <c r="C3" s="21"/>
      <c r="D3" s="21"/>
    </row>
    <row r="4" spans="1:4" ht="12.75" thickBot="1">
      <c r="A4" s="21"/>
      <c r="B4" s="21"/>
      <c r="C4" s="21"/>
      <c r="D4" s="21"/>
    </row>
    <row r="5" spans="1:6" ht="22.5">
      <c r="A5" s="21"/>
      <c r="B5" s="149" t="s">
        <v>271</v>
      </c>
      <c r="C5" s="150" t="s">
        <v>272</v>
      </c>
      <c r="D5" s="151" t="s">
        <v>444</v>
      </c>
      <c r="E5" s="152"/>
      <c r="F5" s="153"/>
    </row>
    <row r="6" spans="1:6" ht="12.75">
      <c r="A6" s="21"/>
      <c r="B6" s="154">
        <v>50012.10653753027</v>
      </c>
      <c r="C6" s="155">
        <v>115</v>
      </c>
      <c r="D6" s="156">
        <v>5751392.251815981</v>
      </c>
      <c r="E6" s="62"/>
      <c r="F6" s="157"/>
    </row>
    <row r="7" spans="1:6" ht="12">
      <c r="A7" s="21"/>
      <c r="B7" s="158" t="s">
        <v>273</v>
      </c>
      <c r="C7" s="159">
        <v>0.08</v>
      </c>
      <c r="D7" s="160">
        <v>460111.3801452785</v>
      </c>
      <c r="E7" s="62"/>
      <c r="F7" s="157"/>
    </row>
    <row r="8" spans="1:6" ht="6" customHeight="1">
      <c r="A8" s="21"/>
      <c r="B8" s="161"/>
      <c r="E8" s="62"/>
      <c r="F8" s="157"/>
    </row>
    <row r="9" spans="1:6" ht="12">
      <c r="A9" s="21"/>
      <c r="B9" s="162"/>
      <c r="C9" s="163" t="s">
        <v>705</v>
      </c>
      <c r="D9" s="156">
        <v>6211503.63196126</v>
      </c>
      <c r="E9" s="62"/>
      <c r="F9" s="157"/>
    </row>
    <row r="10" spans="1:6" ht="12">
      <c r="A10" s="21"/>
      <c r="B10" s="164"/>
      <c r="C10" s="165"/>
      <c r="D10" s="166"/>
      <c r="E10" s="62"/>
      <c r="F10" s="157"/>
    </row>
    <row r="11" spans="1:6" ht="12.75">
      <c r="A11" s="21"/>
      <c r="B11" s="164" t="s">
        <v>274</v>
      </c>
      <c r="C11" s="165"/>
      <c r="D11" s="167">
        <v>1377</v>
      </c>
      <c r="E11" s="62"/>
      <c r="F11" s="157"/>
    </row>
    <row r="12" spans="1:6" ht="12">
      <c r="A12" s="21"/>
      <c r="B12" s="164"/>
      <c r="C12" s="165"/>
      <c r="D12" s="166"/>
      <c r="E12" s="62"/>
      <c r="F12" s="157"/>
    </row>
    <row r="13" spans="1:6" ht="12">
      <c r="A13" s="21"/>
      <c r="B13" s="164" t="s">
        <v>275</v>
      </c>
      <c r="C13" s="165"/>
      <c r="D13" s="156">
        <v>30</v>
      </c>
      <c r="E13" s="62"/>
      <c r="F13" s="157"/>
    </row>
    <row r="14" spans="1:6" ht="12">
      <c r="A14" s="21"/>
      <c r="B14" s="164"/>
      <c r="C14" s="165"/>
      <c r="D14" s="166"/>
      <c r="E14" s="62"/>
      <c r="F14" s="157"/>
    </row>
    <row r="15" spans="1:6" ht="12.75">
      <c r="A15" s="21"/>
      <c r="B15" s="164" t="s">
        <v>276</v>
      </c>
      <c r="C15" s="165"/>
      <c r="D15" s="168">
        <v>0.826</v>
      </c>
      <c r="E15" s="62"/>
      <c r="F15" s="157"/>
    </row>
    <row r="16" spans="1:6" ht="12">
      <c r="A16" s="21"/>
      <c r="B16" s="164"/>
      <c r="C16" s="165"/>
      <c r="D16" s="166"/>
      <c r="E16" s="62"/>
      <c r="F16" s="157"/>
    </row>
    <row r="17" spans="1:6" ht="12.75" thickBot="1">
      <c r="A17" s="21"/>
      <c r="B17" s="169" t="s">
        <v>277</v>
      </c>
      <c r="C17" s="170"/>
      <c r="D17" s="171">
        <v>50012.10653753027</v>
      </c>
      <c r="E17" s="146"/>
      <c r="F17" s="172">
        <v>50100</v>
      </c>
    </row>
    <row r="18" spans="1:4" ht="12">
      <c r="A18" s="21"/>
      <c r="B18" s="21"/>
      <c r="C18" s="21"/>
      <c r="D18" s="21"/>
    </row>
    <row r="19" spans="1:4" ht="12">
      <c r="A19" s="21"/>
      <c r="B19" s="21"/>
      <c r="C19" s="21"/>
      <c r="D19" s="21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view="pageBreakPreview" zoomScale="60" zoomScaleNormal="75" workbookViewId="0" topLeftCell="A1">
      <selection activeCell="A1" sqref="A1:J1"/>
    </sheetView>
  </sheetViews>
  <sheetFormatPr defaultColWidth="11.421875" defaultRowHeight="12.75" outlineLevelRow="1"/>
  <cols>
    <col min="1" max="1" width="20.140625" style="0" customWidth="1"/>
    <col min="2" max="2" width="17.421875" style="0" bestFit="1" customWidth="1"/>
    <col min="3" max="3" width="10.7109375" style="0" bestFit="1" customWidth="1"/>
    <col min="4" max="4" width="12.28125" style="0" bestFit="1" customWidth="1"/>
    <col min="5" max="5" width="13.00390625" style="0" customWidth="1"/>
    <col min="6" max="6" width="12.421875" style="0" customWidth="1"/>
    <col min="7" max="7" width="10.7109375" style="0" customWidth="1"/>
    <col min="8" max="8" width="14.00390625" style="0" bestFit="1" customWidth="1"/>
    <col min="9" max="9" width="15.8515625" style="0" bestFit="1" customWidth="1"/>
    <col min="10" max="10" width="9.7109375" style="0" customWidth="1"/>
    <col min="11" max="13" width="9.8515625" style="0" customWidth="1"/>
    <col min="14" max="15" width="9.7109375" style="0" customWidth="1"/>
    <col min="16" max="16384" width="8.8515625" style="0" customWidth="1"/>
  </cols>
  <sheetData>
    <row r="1" spans="1:10" ht="24.75">
      <c r="A1" s="498" t="s">
        <v>278</v>
      </c>
      <c r="B1" s="498"/>
      <c r="C1" s="498"/>
      <c r="D1" s="498"/>
      <c r="E1" s="498"/>
      <c r="F1" s="498"/>
      <c r="G1" s="498"/>
      <c r="H1" s="498"/>
      <c r="I1" s="498"/>
      <c r="J1" s="498"/>
    </row>
    <row r="2" ht="12.75" thickBot="1"/>
    <row r="3" spans="1:17" ht="45" customHeight="1">
      <c r="A3" s="173" t="s">
        <v>279</v>
      </c>
      <c r="B3" s="174" t="s">
        <v>280</v>
      </c>
      <c r="C3" s="175" t="s">
        <v>281</v>
      </c>
      <c r="D3" s="176" t="s">
        <v>282</v>
      </c>
      <c r="E3" s="176" t="s">
        <v>283</v>
      </c>
      <c r="F3" s="176" t="s">
        <v>705</v>
      </c>
      <c r="G3" s="177" t="s">
        <v>284</v>
      </c>
      <c r="K3" s="178"/>
      <c r="L3" s="178"/>
      <c r="M3" s="178"/>
      <c r="N3" s="178"/>
      <c r="O3" s="178"/>
      <c r="P3" s="178"/>
      <c r="Q3" s="178"/>
    </row>
    <row r="4" spans="1:17" ht="12.75">
      <c r="A4" s="141" t="s">
        <v>461</v>
      </c>
      <c r="B4" s="59" t="s">
        <v>285</v>
      </c>
      <c r="C4" s="179">
        <v>30</v>
      </c>
      <c r="D4" s="180">
        <v>358000</v>
      </c>
      <c r="E4" s="180">
        <v>10740000</v>
      </c>
      <c r="F4" s="181"/>
      <c r="G4" s="182"/>
      <c r="K4" s="183"/>
      <c r="L4" s="20"/>
      <c r="M4" s="20"/>
      <c r="N4" s="20"/>
      <c r="O4" s="20"/>
      <c r="P4" s="20"/>
      <c r="Q4" s="20"/>
    </row>
    <row r="5" spans="1:17" ht="12.75">
      <c r="A5" s="184" t="s">
        <v>286</v>
      </c>
      <c r="B5" s="59" t="s">
        <v>287</v>
      </c>
      <c r="C5" s="185">
        <v>15</v>
      </c>
      <c r="D5" s="180">
        <v>300000</v>
      </c>
      <c r="E5" s="180">
        <v>4500000</v>
      </c>
      <c r="F5" s="181"/>
      <c r="G5" s="182"/>
      <c r="K5" s="183"/>
      <c r="L5" s="20"/>
      <c r="M5" s="20"/>
      <c r="N5" s="20"/>
      <c r="O5" s="20"/>
      <c r="P5" s="20"/>
      <c r="Q5" s="20"/>
    </row>
    <row r="6" spans="1:17" ht="12.75">
      <c r="A6" s="141" t="s">
        <v>288</v>
      </c>
      <c r="B6" s="59" t="s">
        <v>287</v>
      </c>
      <c r="C6" s="185">
        <v>40</v>
      </c>
      <c r="D6" s="180">
        <v>325000</v>
      </c>
      <c r="E6" s="180">
        <v>13000000</v>
      </c>
      <c r="F6" s="181"/>
      <c r="G6" s="182"/>
      <c r="K6" s="183"/>
      <c r="L6" s="20"/>
      <c r="M6" s="20"/>
      <c r="N6" s="20"/>
      <c r="O6" s="20"/>
      <c r="P6" s="20"/>
      <c r="Q6" s="20"/>
    </row>
    <row r="7" spans="1:17" ht="12.75">
      <c r="A7" s="141" t="s">
        <v>289</v>
      </c>
      <c r="B7" s="59" t="s">
        <v>287</v>
      </c>
      <c r="C7" s="185">
        <v>40</v>
      </c>
      <c r="D7" s="180">
        <v>375000</v>
      </c>
      <c r="E7" s="180">
        <v>15000000</v>
      </c>
      <c r="F7" s="181"/>
      <c r="G7" s="182"/>
      <c r="K7" s="183"/>
      <c r="L7" s="20"/>
      <c r="M7" s="20"/>
      <c r="N7" s="20"/>
      <c r="O7" s="20"/>
      <c r="P7" s="20"/>
      <c r="Q7" s="20"/>
    </row>
    <row r="8" spans="1:17" ht="12.75">
      <c r="A8" s="141" t="s">
        <v>290</v>
      </c>
      <c r="B8" s="59" t="s">
        <v>291</v>
      </c>
      <c r="C8" s="185">
        <v>35</v>
      </c>
      <c r="D8" s="180">
        <v>425000</v>
      </c>
      <c r="E8" s="180">
        <v>14875000</v>
      </c>
      <c r="F8" s="181"/>
      <c r="G8" s="182"/>
      <c r="K8" s="183"/>
      <c r="L8" s="20"/>
      <c r="M8" s="20"/>
      <c r="N8" s="20"/>
      <c r="O8" s="20"/>
      <c r="P8" s="20"/>
      <c r="Q8" s="20"/>
    </row>
    <row r="9" spans="1:17" ht="12.75">
      <c r="A9" s="141" t="s">
        <v>292</v>
      </c>
      <c r="B9" s="59" t="s">
        <v>293</v>
      </c>
      <c r="C9" s="185">
        <v>20</v>
      </c>
      <c r="D9" s="180">
        <v>450000</v>
      </c>
      <c r="E9" s="180">
        <v>9000000</v>
      </c>
      <c r="F9" s="180">
        <v>67115000</v>
      </c>
      <c r="G9" s="186">
        <v>372861.1111111111</v>
      </c>
      <c r="K9" s="183"/>
      <c r="L9" s="20"/>
      <c r="M9" s="20"/>
      <c r="N9" s="20"/>
      <c r="O9" s="20"/>
      <c r="P9" s="20"/>
      <c r="Q9" s="20"/>
    </row>
    <row r="10" spans="1:17" ht="12.75">
      <c r="A10" s="161"/>
      <c r="B10" s="165"/>
      <c r="C10" s="165"/>
      <c r="D10" s="187"/>
      <c r="E10" s="187"/>
      <c r="F10" s="187"/>
      <c r="G10" s="188"/>
      <c r="K10" s="183"/>
      <c r="L10" s="20"/>
      <c r="M10" s="20"/>
      <c r="N10" s="20"/>
      <c r="O10" s="20"/>
      <c r="P10" s="20"/>
      <c r="Q10" s="20"/>
    </row>
    <row r="11" spans="1:17" ht="12.75">
      <c r="A11" s="135" t="s">
        <v>587</v>
      </c>
      <c r="B11" s="189"/>
      <c r="C11" s="180">
        <v>180</v>
      </c>
      <c r="D11" s="180"/>
      <c r="E11" s="180"/>
      <c r="F11" s="98"/>
      <c r="G11" s="190"/>
      <c r="K11" s="3"/>
      <c r="L11" s="191"/>
      <c r="M11" s="192"/>
      <c r="N11" s="192"/>
      <c r="O11" s="192"/>
      <c r="P11" s="3"/>
      <c r="Q11" s="3"/>
    </row>
    <row r="12" spans="1:17" ht="12.75">
      <c r="A12" s="135"/>
      <c r="B12" s="142"/>
      <c r="C12" s="142"/>
      <c r="D12" s="98"/>
      <c r="E12" s="98"/>
      <c r="F12" s="98"/>
      <c r="G12" s="190"/>
      <c r="K12" s="3"/>
      <c r="L12" s="193"/>
      <c r="M12" s="193"/>
      <c r="N12" s="193"/>
      <c r="O12" s="193"/>
      <c r="P12" s="193"/>
      <c r="Q12" s="193"/>
    </row>
    <row r="13" spans="1:13" ht="12.75">
      <c r="A13" s="135"/>
      <c r="B13" s="142"/>
      <c r="C13" s="189"/>
      <c r="D13" s="98"/>
      <c r="E13" s="98"/>
      <c r="F13" s="98"/>
      <c r="G13" s="190"/>
      <c r="K13" s="91"/>
      <c r="L13" s="91"/>
      <c r="M13" s="91"/>
    </row>
    <row r="14" spans="1:15" ht="12.75">
      <c r="A14" s="135" t="s">
        <v>455</v>
      </c>
      <c r="B14" s="98"/>
      <c r="C14" s="180">
        <v>0</v>
      </c>
      <c r="D14" s="194">
        <v>0</v>
      </c>
      <c r="E14" s="194" t="s">
        <v>294</v>
      </c>
      <c r="F14" s="137">
        <v>0</v>
      </c>
      <c r="G14" s="195">
        <v>0</v>
      </c>
      <c r="K14" s="183"/>
      <c r="L14" s="20"/>
      <c r="M14" s="20"/>
      <c r="N14" s="20"/>
      <c r="O14" s="20"/>
    </row>
    <row r="15" spans="1:15" ht="12.75">
      <c r="A15" s="135" t="s">
        <v>457</v>
      </c>
      <c r="B15" s="98"/>
      <c r="C15" s="196">
        <v>30</v>
      </c>
      <c r="D15" s="180">
        <v>310000</v>
      </c>
      <c r="E15" s="194" t="s">
        <v>294</v>
      </c>
      <c r="F15" s="137">
        <v>0</v>
      </c>
      <c r="G15" s="195">
        <v>0</v>
      </c>
      <c r="K15" s="183"/>
      <c r="L15" s="20"/>
      <c r="M15" s="20"/>
      <c r="N15" s="20"/>
      <c r="O15" s="20"/>
    </row>
    <row r="16" spans="1:13" ht="12.75">
      <c r="A16" s="135" t="s">
        <v>295</v>
      </c>
      <c r="B16" s="142"/>
      <c r="C16" s="180">
        <v>30</v>
      </c>
      <c r="D16" s="98"/>
      <c r="E16" s="137"/>
      <c r="F16" s="137"/>
      <c r="G16" s="195"/>
      <c r="K16" s="91"/>
      <c r="L16" s="91"/>
      <c r="M16" s="91"/>
    </row>
    <row r="17" spans="1:10" ht="12.75">
      <c r="A17" s="135"/>
      <c r="B17" s="142"/>
      <c r="C17" s="180"/>
      <c r="D17" s="98"/>
      <c r="E17" s="137"/>
      <c r="F17" s="137"/>
      <c r="G17" s="195"/>
      <c r="H17" s="91"/>
      <c r="I17" s="91"/>
      <c r="J17" s="91"/>
    </row>
    <row r="18" spans="1:10" ht="12.75">
      <c r="A18" s="135" t="s">
        <v>459</v>
      </c>
      <c r="B18" s="142"/>
      <c r="C18" s="194">
        <v>0</v>
      </c>
      <c r="D18" s="137">
        <v>0</v>
      </c>
      <c r="E18" s="137" t="s">
        <v>294</v>
      </c>
      <c r="F18" s="137">
        <v>0</v>
      </c>
      <c r="G18" s="195">
        <v>0</v>
      </c>
      <c r="H18" s="91"/>
      <c r="I18" s="91"/>
      <c r="J18" s="91"/>
    </row>
    <row r="19" spans="1:10" ht="12.75">
      <c r="A19" s="135"/>
      <c r="B19" s="142"/>
      <c r="C19" s="98"/>
      <c r="D19" s="98"/>
      <c r="E19" s="98"/>
      <c r="F19" s="187"/>
      <c r="G19" s="188"/>
      <c r="H19" s="91"/>
      <c r="I19" s="91"/>
      <c r="J19" s="91"/>
    </row>
    <row r="20" spans="1:10" ht="13.5" thickBot="1">
      <c r="A20" s="197" t="s">
        <v>296</v>
      </c>
      <c r="B20" s="198"/>
      <c r="C20" s="199">
        <v>210</v>
      </c>
      <c r="D20" s="200"/>
      <c r="E20" s="200"/>
      <c r="F20" s="201"/>
      <c r="G20" s="202"/>
      <c r="H20" s="91"/>
      <c r="I20" s="91"/>
      <c r="J20" s="91"/>
    </row>
    <row r="21" spans="1:10" ht="12.75">
      <c r="A21" s="142"/>
      <c r="B21" s="142"/>
      <c r="C21" s="203"/>
      <c r="D21" s="98"/>
      <c r="E21" s="98"/>
      <c r="F21" s="187"/>
      <c r="G21" s="187"/>
      <c r="H21" s="91"/>
      <c r="I21" s="91"/>
      <c r="J21" s="91"/>
    </row>
    <row r="22" spans="1:10" ht="12.75">
      <c r="A22" s="142"/>
      <c r="B22" s="142"/>
      <c r="C22" s="203"/>
      <c r="D22" s="98"/>
      <c r="E22" s="98"/>
      <c r="F22" s="187"/>
      <c r="G22" s="187"/>
      <c r="H22" s="91"/>
      <c r="I22" s="91"/>
      <c r="J22" s="91"/>
    </row>
    <row r="23" spans="1:10" ht="12.75">
      <c r="A23" s="91"/>
      <c r="B23" s="91"/>
      <c r="C23" s="204"/>
      <c r="D23" s="91"/>
      <c r="E23" s="91"/>
      <c r="H23" s="91"/>
      <c r="I23" s="91"/>
      <c r="J23" s="91"/>
    </row>
    <row r="24" spans="1:8" ht="24.75">
      <c r="A24" s="205"/>
      <c r="B24" s="205" t="s">
        <v>297</v>
      </c>
      <c r="C24" s="91"/>
      <c r="D24" s="205" t="s">
        <v>298</v>
      </c>
      <c r="E24" s="205" t="s">
        <v>299</v>
      </c>
      <c r="F24" s="91"/>
      <c r="G24" s="205" t="s">
        <v>300</v>
      </c>
      <c r="H24" s="205" t="s">
        <v>301</v>
      </c>
    </row>
    <row r="25" spans="1:8" ht="12.75">
      <c r="A25" s="98" t="s">
        <v>461</v>
      </c>
      <c r="B25" s="92">
        <v>2078.125</v>
      </c>
      <c r="C25" s="206"/>
      <c r="D25" s="137">
        <v>0</v>
      </c>
      <c r="E25" s="137">
        <v>0</v>
      </c>
      <c r="F25" s="206"/>
      <c r="G25" s="137">
        <v>0</v>
      </c>
      <c r="H25" s="137">
        <v>0</v>
      </c>
    </row>
    <row r="26" spans="1:8" ht="12.75">
      <c r="A26" s="98" t="s">
        <v>286</v>
      </c>
      <c r="B26" s="137">
        <v>1700</v>
      </c>
      <c r="C26" s="206"/>
      <c r="D26" s="137">
        <v>0</v>
      </c>
      <c r="E26" s="137">
        <v>0</v>
      </c>
      <c r="F26" s="206"/>
      <c r="G26" s="206"/>
      <c r="H26" s="206"/>
    </row>
    <row r="27" spans="1:8" ht="12.75">
      <c r="A27" s="98" t="s">
        <v>288</v>
      </c>
      <c r="B27" s="137">
        <v>1975</v>
      </c>
      <c r="C27" s="206"/>
      <c r="D27" s="206"/>
      <c r="E27" s="206"/>
      <c r="F27" s="206"/>
      <c r="G27" s="206"/>
      <c r="H27" s="206"/>
    </row>
    <row r="28" spans="1:8" ht="12.75">
      <c r="A28" s="98" t="s">
        <v>289</v>
      </c>
      <c r="B28" s="137">
        <v>2225</v>
      </c>
      <c r="C28" s="206"/>
      <c r="D28" s="206"/>
      <c r="E28" s="206"/>
      <c r="F28" s="206"/>
      <c r="G28" s="206"/>
      <c r="H28" s="206"/>
    </row>
    <row r="29" spans="1:9" ht="12.75">
      <c r="A29" s="98" t="s">
        <v>290</v>
      </c>
      <c r="B29" s="137">
        <v>2600</v>
      </c>
      <c r="C29" s="206"/>
      <c r="D29" s="207" t="s">
        <v>461</v>
      </c>
      <c r="E29" s="208"/>
      <c r="F29" s="209" t="s">
        <v>462</v>
      </c>
      <c r="G29" s="209" t="s">
        <v>463</v>
      </c>
      <c r="H29" s="209" t="s">
        <v>265</v>
      </c>
      <c r="I29" s="210" t="s">
        <v>302</v>
      </c>
    </row>
    <row r="30" spans="1:9" ht="12.75">
      <c r="A30" s="98" t="s">
        <v>292</v>
      </c>
      <c r="B30" s="137">
        <v>2750</v>
      </c>
      <c r="C30" s="206"/>
      <c r="D30" s="211" t="s">
        <v>267</v>
      </c>
      <c r="E30" s="136"/>
      <c r="F30" s="137">
        <v>27</v>
      </c>
      <c r="G30" s="137">
        <v>2</v>
      </c>
      <c r="H30" s="137">
        <v>2000</v>
      </c>
      <c r="I30" s="212">
        <v>340000</v>
      </c>
    </row>
    <row r="31" spans="1:9" ht="12.75">
      <c r="A31" s="137"/>
      <c r="B31" s="137"/>
      <c r="C31" s="206"/>
      <c r="D31" s="211" t="s">
        <v>303</v>
      </c>
      <c r="E31" s="136"/>
      <c r="F31" s="137">
        <v>5</v>
      </c>
      <c r="G31" s="137">
        <v>3</v>
      </c>
      <c r="H31" s="139">
        <v>2500</v>
      </c>
      <c r="I31" s="213">
        <v>450000</v>
      </c>
    </row>
    <row r="32" spans="1:9" ht="12.75">
      <c r="A32" s="137" t="s">
        <v>304</v>
      </c>
      <c r="B32" s="214">
        <v>1377</v>
      </c>
      <c r="C32" s="206"/>
      <c r="D32" s="215"/>
      <c r="E32" s="61"/>
      <c r="F32" s="216"/>
      <c r="G32" s="217" t="s">
        <v>268</v>
      </c>
      <c r="H32" s="218">
        <v>2078.125</v>
      </c>
      <c r="I32" s="213">
        <v>358000</v>
      </c>
    </row>
    <row r="33" spans="1:8" ht="12.75">
      <c r="A33" s="137"/>
      <c r="B33" s="137"/>
      <c r="C33" s="206"/>
      <c r="D33" s="206"/>
      <c r="E33" s="206"/>
      <c r="F33" s="206"/>
      <c r="G33" s="206"/>
      <c r="H33" s="206"/>
    </row>
    <row r="34" spans="1:10" ht="13.5" thickBot="1">
      <c r="A34" s="91" t="s">
        <v>305</v>
      </c>
      <c r="B34" s="91"/>
      <c r="C34" s="98"/>
      <c r="D34" s="98"/>
      <c r="F34" s="91"/>
      <c r="G34" s="91"/>
      <c r="H34" s="91"/>
      <c r="I34" s="91"/>
      <c r="J34" s="91"/>
    </row>
    <row r="35" spans="1:11" ht="12.75" customHeight="1">
      <c r="A35" s="219"/>
      <c r="B35" s="220"/>
      <c r="C35" s="220"/>
      <c r="D35" s="221"/>
      <c r="E35" s="220"/>
      <c r="F35" s="222"/>
      <c r="G35" s="220"/>
      <c r="H35" s="223">
        <v>0</v>
      </c>
      <c r="I35" s="221"/>
      <c r="J35" s="224"/>
      <c r="K35" s="62"/>
    </row>
    <row r="36" spans="1:10" ht="40.5" customHeight="1">
      <c r="A36" s="225" t="s">
        <v>440</v>
      </c>
      <c r="B36" s="226" t="s">
        <v>441</v>
      </c>
      <c r="C36" s="227" t="s">
        <v>306</v>
      </c>
      <c r="D36" s="225" t="s">
        <v>307</v>
      </c>
      <c r="E36" s="227" t="s">
        <v>308</v>
      </c>
      <c r="F36" s="228" t="s">
        <v>309</v>
      </c>
      <c r="G36" s="227" t="s">
        <v>308</v>
      </c>
      <c r="H36" s="229" t="s">
        <v>310</v>
      </c>
      <c r="I36" s="228" t="s">
        <v>311</v>
      </c>
      <c r="J36" s="230" t="s">
        <v>308</v>
      </c>
    </row>
    <row r="37" spans="1:10" ht="12.75">
      <c r="A37" s="231" t="s">
        <v>448</v>
      </c>
      <c r="B37" s="142" t="s">
        <v>461</v>
      </c>
      <c r="C37" s="232">
        <v>2078.125</v>
      </c>
      <c r="D37" s="233">
        <v>0</v>
      </c>
      <c r="E37" s="180">
        <v>0</v>
      </c>
      <c r="F37" s="234">
        <v>358000</v>
      </c>
      <c r="G37" s="180">
        <v>172.27067669172934</v>
      </c>
      <c r="H37" s="235">
        <v>0</v>
      </c>
      <c r="I37" s="64">
        <v>358000</v>
      </c>
      <c r="J37" s="186">
        <v>172.27067669172934</v>
      </c>
    </row>
    <row r="38" spans="1:10" ht="12.75">
      <c r="A38" s="231" t="s">
        <v>449</v>
      </c>
      <c r="B38" s="142" t="s">
        <v>286</v>
      </c>
      <c r="C38" s="47">
        <v>1700</v>
      </c>
      <c r="D38" s="233">
        <v>0</v>
      </c>
      <c r="E38" s="180">
        <v>0</v>
      </c>
      <c r="F38" s="236">
        <v>300000</v>
      </c>
      <c r="G38" s="180">
        <v>176.47058823529412</v>
      </c>
      <c r="H38" s="235">
        <v>0</v>
      </c>
      <c r="I38" s="64">
        <v>300000</v>
      </c>
      <c r="J38" s="186">
        <v>176.47058823529412</v>
      </c>
    </row>
    <row r="39" spans="1:10" ht="12.75">
      <c r="A39" s="231" t="s">
        <v>450</v>
      </c>
      <c r="B39" s="142" t="s">
        <v>288</v>
      </c>
      <c r="C39" s="47">
        <v>1975</v>
      </c>
      <c r="D39" s="233">
        <v>0</v>
      </c>
      <c r="E39" s="180">
        <v>0</v>
      </c>
      <c r="F39" s="236">
        <v>325000</v>
      </c>
      <c r="G39" s="180">
        <v>164.55696202531647</v>
      </c>
      <c r="H39" s="235">
        <v>0</v>
      </c>
      <c r="I39" s="64">
        <v>325000</v>
      </c>
      <c r="J39" s="186">
        <v>164.55696202531647</v>
      </c>
    </row>
    <row r="40" spans="1:10" ht="12.75">
      <c r="A40" s="231" t="s">
        <v>451</v>
      </c>
      <c r="B40" s="142" t="s">
        <v>289</v>
      </c>
      <c r="C40" s="47">
        <v>2225</v>
      </c>
      <c r="D40" s="233">
        <v>0</v>
      </c>
      <c r="E40" s="180">
        <v>0</v>
      </c>
      <c r="F40" s="236">
        <v>375000</v>
      </c>
      <c r="G40" s="180">
        <v>168.53932584269663</v>
      </c>
      <c r="H40" s="235">
        <v>0</v>
      </c>
      <c r="I40" s="64">
        <v>375000</v>
      </c>
      <c r="J40" s="186">
        <v>168.53932584269663</v>
      </c>
    </row>
    <row r="41" spans="1:10" ht="12.75">
      <c r="A41" s="231" t="s">
        <v>451</v>
      </c>
      <c r="B41" s="142" t="s">
        <v>290</v>
      </c>
      <c r="C41" s="47">
        <v>2525</v>
      </c>
      <c r="D41" s="233">
        <v>0</v>
      </c>
      <c r="E41" s="180">
        <v>0</v>
      </c>
      <c r="F41" s="236">
        <v>425000</v>
      </c>
      <c r="G41" s="180">
        <v>168.31683168316832</v>
      </c>
      <c r="H41" s="235">
        <v>0</v>
      </c>
      <c r="I41" s="64">
        <v>425000</v>
      </c>
      <c r="J41" s="186">
        <v>168.31683168316832</v>
      </c>
    </row>
    <row r="42" spans="1:10" ht="12.75">
      <c r="A42" s="231" t="s">
        <v>452</v>
      </c>
      <c r="B42" s="142" t="s">
        <v>292</v>
      </c>
      <c r="C42" s="47">
        <v>2750</v>
      </c>
      <c r="D42" s="233">
        <v>0</v>
      </c>
      <c r="E42" s="180">
        <v>0</v>
      </c>
      <c r="F42" s="236">
        <v>450000</v>
      </c>
      <c r="G42" s="180">
        <v>163.63636363636363</v>
      </c>
      <c r="H42" s="235">
        <v>0</v>
      </c>
      <c r="I42" s="64">
        <v>450000</v>
      </c>
      <c r="J42" s="186">
        <v>163.63636363636363</v>
      </c>
    </row>
    <row r="43" spans="1:10" ht="12.75">
      <c r="A43" s="231" t="s">
        <v>453</v>
      </c>
      <c r="B43" s="237" t="s">
        <v>455</v>
      </c>
      <c r="C43" s="47"/>
      <c r="D43" s="238">
        <v>0</v>
      </c>
      <c r="E43" s="180">
        <v>0</v>
      </c>
      <c r="F43" s="239">
        <v>0</v>
      </c>
      <c r="G43" s="180">
        <v>0</v>
      </c>
      <c r="H43" s="235">
        <v>0</v>
      </c>
      <c r="I43" s="64">
        <v>0</v>
      </c>
      <c r="J43" s="186">
        <v>0</v>
      </c>
    </row>
    <row r="44" spans="1:10" ht="12.75">
      <c r="A44" s="240" t="s">
        <v>454</v>
      </c>
      <c r="B44" s="241" t="s">
        <v>457</v>
      </c>
      <c r="C44" s="47">
        <v>1377</v>
      </c>
      <c r="D44" s="242">
        <v>0</v>
      </c>
      <c r="E44" s="185">
        <v>0</v>
      </c>
      <c r="F44" s="239">
        <v>310000</v>
      </c>
      <c r="G44" s="185">
        <v>225.1270878721859</v>
      </c>
      <c r="H44" s="243">
        <v>0</v>
      </c>
      <c r="I44" s="244">
        <v>310000</v>
      </c>
      <c r="J44" s="245">
        <v>225.1270878721859</v>
      </c>
    </row>
    <row r="45" spans="1:10" ht="12.75">
      <c r="A45" s="246"/>
      <c r="B45" s="226" t="s">
        <v>459</v>
      </c>
      <c r="C45" s="227"/>
      <c r="D45" s="247">
        <v>0</v>
      </c>
      <c r="E45" s="248">
        <v>0</v>
      </c>
      <c r="F45" s="249">
        <v>0</v>
      </c>
      <c r="G45" s="248">
        <v>0</v>
      </c>
      <c r="H45" s="250">
        <v>0</v>
      </c>
      <c r="I45" s="251">
        <v>0</v>
      </c>
      <c r="J45" s="248">
        <v>0</v>
      </c>
    </row>
    <row r="46" spans="1:10" ht="13.5" thickBot="1">
      <c r="A46" s="252"/>
      <c r="B46" s="198"/>
      <c r="C46" s="253"/>
      <c r="D46" s="254"/>
      <c r="E46" s="255"/>
      <c r="F46" s="252"/>
      <c r="G46" s="255"/>
      <c r="H46" s="256"/>
      <c r="I46" s="252"/>
      <c r="J46" s="257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75">
      <c r="A48" s="241"/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2.75">
      <c r="A49" s="241"/>
      <c r="B49" s="91"/>
      <c r="C49" s="258" t="s">
        <v>312</v>
      </c>
      <c r="D49" s="258" t="s">
        <v>313</v>
      </c>
      <c r="E49" s="258" t="s">
        <v>314</v>
      </c>
      <c r="F49" s="259" t="s">
        <v>705</v>
      </c>
      <c r="G49" s="91"/>
      <c r="H49" s="91"/>
      <c r="I49" s="91"/>
      <c r="J49" s="91"/>
    </row>
    <row r="50" spans="1:10" ht="12.75">
      <c r="A50" s="241" t="s">
        <v>461</v>
      </c>
      <c r="B50" s="91"/>
      <c r="C50" s="260">
        <v>10</v>
      </c>
      <c r="D50" s="260">
        <v>10</v>
      </c>
      <c r="E50" s="260">
        <v>10</v>
      </c>
      <c r="F50" s="259">
        <v>30</v>
      </c>
      <c r="G50" s="91"/>
      <c r="H50" s="91"/>
      <c r="I50" s="91"/>
      <c r="J50" s="91"/>
    </row>
    <row r="51" spans="1:10" ht="12.75">
      <c r="A51" s="241" t="s">
        <v>286</v>
      </c>
      <c r="B51" s="91"/>
      <c r="C51" s="260">
        <v>5</v>
      </c>
      <c r="D51" s="260">
        <v>5</v>
      </c>
      <c r="E51" s="260">
        <v>5</v>
      </c>
      <c r="F51" s="259">
        <v>15</v>
      </c>
      <c r="G51" s="91"/>
      <c r="H51" s="91"/>
      <c r="I51" s="91"/>
      <c r="J51" s="91"/>
    </row>
    <row r="52" spans="1:10" ht="12.75">
      <c r="A52" s="241" t="s">
        <v>288</v>
      </c>
      <c r="B52" s="91"/>
      <c r="C52" s="260">
        <v>10</v>
      </c>
      <c r="D52" s="260">
        <v>20</v>
      </c>
      <c r="E52" s="260">
        <v>10</v>
      </c>
      <c r="F52" s="259">
        <v>40</v>
      </c>
      <c r="G52" s="91"/>
      <c r="H52" s="91"/>
      <c r="I52" s="91"/>
      <c r="J52" s="91"/>
    </row>
    <row r="53" spans="1:10" ht="12.75">
      <c r="A53" s="241" t="s">
        <v>289</v>
      </c>
      <c r="B53" s="91"/>
      <c r="C53" s="260">
        <v>10</v>
      </c>
      <c r="D53" s="260">
        <v>15</v>
      </c>
      <c r="E53" s="260">
        <v>15</v>
      </c>
      <c r="F53" s="259">
        <v>40</v>
      </c>
      <c r="G53" s="91"/>
      <c r="H53" s="91"/>
      <c r="I53" s="91"/>
      <c r="J53" s="91"/>
    </row>
    <row r="54" spans="1:10" ht="12.75">
      <c r="A54" s="241" t="s">
        <v>290</v>
      </c>
      <c r="B54" s="91"/>
      <c r="C54" s="258">
        <v>20</v>
      </c>
      <c r="D54" s="258">
        <v>15</v>
      </c>
      <c r="E54" s="258">
        <v>0</v>
      </c>
      <c r="F54" s="259">
        <v>35</v>
      </c>
      <c r="G54" s="91"/>
      <c r="H54" s="91"/>
      <c r="I54" s="91"/>
      <c r="J54" s="91"/>
    </row>
    <row r="55" spans="1:10" ht="12.75" outlineLevel="1">
      <c r="A55" s="261" t="s">
        <v>315</v>
      </c>
      <c r="B55" s="91"/>
      <c r="C55" s="260">
        <v>10</v>
      </c>
      <c r="D55" s="260">
        <v>0</v>
      </c>
      <c r="E55" s="260">
        <v>0</v>
      </c>
      <c r="F55" s="259">
        <v>10</v>
      </c>
      <c r="G55" s="91"/>
      <c r="H55" s="91"/>
      <c r="I55" s="91"/>
      <c r="J55" s="91"/>
    </row>
    <row r="56" spans="1:10" ht="12.75" outlineLevel="1">
      <c r="A56" s="261" t="s">
        <v>316</v>
      </c>
      <c r="B56" s="91"/>
      <c r="C56" s="260">
        <v>10</v>
      </c>
      <c r="D56" s="260">
        <v>15</v>
      </c>
      <c r="E56" s="260">
        <v>0</v>
      </c>
      <c r="F56" s="259">
        <v>25</v>
      </c>
      <c r="G56" s="91"/>
      <c r="H56" s="91"/>
      <c r="I56" s="91"/>
      <c r="J56" s="91"/>
    </row>
    <row r="57" spans="1:10" ht="12.75">
      <c r="A57" s="241" t="s">
        <v>292</v>
      </c>
      <c r="B57" s="91"/>
      <c r="C57" s="260">
        <v>0</v>
      </c>
      <c r="D57" s="260">
        <v>0</v>
      </c>
      <c r="E57" s="260">
        <v>20</v>
      </c>
      <c r="F57" s="259">
        <v>20</v>
      </c>
      <c r="G57" s="91"/>
      <c r="H57" s="91"/>
      <c r="I57" s="91"/>
      <c r="J57" s="91"/>
    </row>
    <row r="58" spans="1:10" ht="12.75">
      <c r="A58" s="241"/>
      <c r="B58" s="91"/>
      <c r="C58" s="258"/>
      <c r="D58" s="258"/>
      <c r="E58" s="258"/>
      <c r="F58" s="259"/>
      <c r="G58" s="91"/>
      <c r="H58" s="91"/>
      <c r="I58" s="91"/>
      <c r="J58" s="91"/>
    </row>
    <row r="59" spans="1:6" ht="12.75">
      <c r="A59" s="241" t="s">
        <v>587</v>
      </c>
      <c r="C59" s="63">
        <v>55</v>
      </c>
      <c r="D59" s="63">
        <v>65</v>
      </c>
      <c r="E59" s="63">
        <v>60</v>
      </c>
      <c r="F59" s="259">
        <v>180</v>
      </c>
    </row>
    <row r="60" spans="1:6" ht="12.75">
      <c r="A60" s="241"/>
      <c r="C60" s="63"/>
      <c r="D60" s="63"/>
      <c r="E60" s="63"/>
      <c r="F60" s="259"/>
    </row>
    <row r="61" spans="1:6" ht="12.75">
      <c r="A61" s="241"/>
      <c r="C61" s="63"/>
      <c r="D61" s="63"/>
      <c r="E61" s="63"/>
      <c r="F61" s="259"/>
    </row>
    <row r="62" spans="1:6" ht="12.75">
      <c r="A62" s="241" t="s">
        <v>455</v>
      </c>
      <c r="C62" s="260">
        <v>0</v>
      </c>
      <c r="D62" s="260">
        <v>0</v>
      </c>
      <c r="E62" s="260">
        <v>0</v>
      </c>
      <c r="F62" s="259">
        <v>0</v>
      </c>
    </row>
    <row r="63" spans="1:9" ht="12.75">
      <c r="A63" s="241" t="s">
        <v>457</v>
      </c>
      <c r="C63" s="260">
        <v>30</v>
      </c>
      <c r="D63" s="260">
        <v>0</v>
      </c>
      <c r="E63" s="260">
        <v>0</v>
      </c>
      <c r="F63" s="259">
        <v>30</v>
      </c>
      <c r="I63" s="262"/>
    </row>
    <row r="64" spans="1:6" ht="12.75">
      <c r="A64" s="241"/>
      <c r="C64" s="63"/>
      <c r="D64" s="63"/>
      <c r="E64" s="63"/>
      <c r="F64" s="259"/>
    </row>
    <row r="65" spans="1:6" ht="12.75">
      <c r="A65" s="241" t="s">
        <v>295</v>
      </c>
      <c r="C65" s="63">
        <v>30</v>
      </c>
      <c r="D65" s="63">
        <v>0</v>
      </c>
      <c r="E65" s="63">
        <v>0</v>
      </c>
      <c r="F65" s="259">
        <v>30</v>
      </c>
    </row>
    <row r="67" ht="12.75">
      <c r="F67" s="47">
        <v>210</v>
      </c>
    </row>
  </sheetData>
  <mergeCells count="1">
    <mergeCell ref="A1:J1"/>
  </mergeCells>
  <printOptions/>
  <pageMargins left="0.75" right="0.75" top="1" bottom="1" header="0.5" footer="0.5"/>
  <pageSetup fitToHeight="1" fitToWidth="1" horizontalDpi="600" verticalDpi="600" orientation="portrait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Leyland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Sandrine Milanello</cp:lastModifiedBy>
  <cp:lastPrinted>2004-07-14T15:02:39Z</cp:lastPrinted>
  <dcterms:created xsi:type="dcterms:W3CDTF">2004-07-11T20:37:34Z</dcterms:created>
  <dcterms:modified xsi:type="dcterms:W3CDTF">2004-07-16T19:56:37Z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-465228085</vt:i4>
  </property>
  <property fmtid="{D5CDD505-2E9C-101B-9397-08002B2CF9AE}" pid="3" name="_EmailSubject">
    <vt:lpwstr>CNU Presentations</vt:lpwstr>
  </property>
  <property fmtid="{D5CDD505-2E9C-101B-9397-08002B2CF9AE}" pid="4" name="_AuthorEmail">
    <vt:lpwstr>pgratzel@LeylandAlliance.com</vt:lpwstr>
  </property>
  <property fmtid="{D5CDD505-2E9C-101B-9397-08002B2CF9AE}" pid="5" name="_AuthorEmailDisplayName">
    <vt:lpwstr>Paul Gratzel</vt:lpwstr>
  </property>
</Properties>
</file>